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510"/>
  <workbookPr/>
  <mc:AlternateContent xmlns:mc="http://schemas.openxmlformats.org/markup-compatibility/2006">
    <mc:Choice Requires="x15">
      <x15ac:absPath xmlns:x15ac="http://schemas.microsoft.com/office/spreadsheetml/2010/11/ac" url="/Users/arthika/Desktop/"/>
    </mc:Choice>
  </mc:AlternateContent>
  <xr:revisionPtr revIDLastSave="0" documentId="8_{B73735F7-269C-1F46-B6BE-52706991332D}" xr6:coauthVersionLast="45" xr6:coauthVersionMax="45" xr10:uidLastSave="{00000000-0000-0000-0000-000000000000}"/>
  <bookViews>
    <workbookView xWindow="12740" yWindow="460" windowWidth="20600" windowHeight="16140" tabRatio="781" firstSheet="2" activeTab="6" xr2:uid="{00000000-000D-0000-FFFF-FFFF00000000}"/>
  </bookViews>
  <sheets>
    <sheet name="Instructions" sheetId="14" r:id="rId1"/>
    <sheet name="Opening Trial Balance" sheetId="18" r:id="rId2"/>
    <sheet name="Journal Entries" sheetId="16" r:id="rId3"/>
    <sheet name="General Journal" sheetId="15" r:id="rId4"/>
    <sheet name="Post Close Trial Balance" sheetId="17" r:id="rId5"/>
    <sheet name="Income Stmt" sheetId="10" r:id="rId6"/>
    <sheet name="Balance Sheet" sheetId="11" r:id="rId7"/>
  </sheets>
  <definedNames>
    <definedName name="_xlnm.Print_Area" localSheetId="6">'Balance Sheet'!$A$1:$H$45</definedName>
    <definedName name="_xlnm.Print_Area" localSheetId="3">'General Journal'!$A$1:$H$100</definedName>
    <definedName name="_xlnm.Print_Area" localSheetId="5">'Income Stmt'!$A$1:$E$19</definedName>
    <definedName name="_xlnm.Print_Area" localSheetId="0">Instructions!$A$1:$H$37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9" i="17" l="1"/>
  <c r="C23" i="18"/>
  <c r="D23" i="18"/>
  <c r="A1" i="17"/>
  <c r="D30" i="17"/>
  <c r="C30" i="17"/>
  <c r="H45" i="11"/>
  <c r="H26" i="11"/>
</calcChain>
</file>

<file path=xl/sharedStrings.xml><?xml version="1.0" encoding="utf-8"?>
<sst xmlns="http://schemas.openxmlformats.org/spreadsheetml/2006/main" count="233" uniqueCount="184">
  <si>
    <t>Particulars</t>
  </si>
  <si>
    <t>Date</t>
  </si>
  <si>
    <t>P.R.</t>
  </si>
  <si>
    <t>Debit</t>
  </si>
  <si>
    <t>Credit</t>
  </si>
  <si>
    <t>Income Statement</t>
  </si>
  <si>
    <t>Balance Sheet</t>
  </si>
  <si>
    <t>Assets</t>
  </si>
  <si>
    <t>Revenue</t>
  </si>
  <si>
    <t>Net Income</t>
  </si>
  <si>
    <t>Current Assets</t>
  </si>
  <si>
    <t>Total Current Assets</t>
  </si>
  <si>
    <t>Fixed Assets</t>
  </si>
  <si>
    <t>Total Fixed Assets</t>
  </si>
  <si>
    <t>TOTAL ASSETS</t>
  </si>
  <si>
    <t>Current Liabilities</t>
  </si>
  <si>
    <t>Liabilities and Owner's Equity</t>
  </si>
  <si>
    <t>Long Term Liabilities</t>
  </si>
  <si>
    <t>Total Long Term Liabilities</t>
  </si>
  <si>
    <t>Equity at the Beginning of the Period</t>
  </si>
  <si>
    <t>Add: Net Income</t>
  </si>
  <si>
    <t>Less: Drawings</t>
  </si>
  <si>
    <t>Change in Equity for the Period</t>
  </si>
  <si>
    <t>Equity at the End of the Period</t>
  </si>
  <si>
    <t>TOTAL LIABILITIES AND OWNER'S EQUITY</t>
  </si>
  <si>
    <t>Automobile</t>
  </si>
  <si>
    <t>Salvage Value</t>
  </si>
  <si>
    <t>Useful Life</t>
  </si>
  <si>
    <t>Rate:</t>
  </si>
  <si>
    <t>Other Information</t>
  </si>
  <si>
    <t>months</t>
  </si>
  <si>
    <t>The following information is for the company of</t>
  </si>
  <si>
    <t>General Journal</t>
  </si>
  <si>
    <t>years</t>
  </si>
  <si>
    <t>Accumulated Amortization at start of period</t>
  </si>
  <si>
    <t xml:space="preserve"> </t>
  </si>
  <si>
    <t>Jan</t>
  </si>
  <si>
    <t>Karanikolas Painting Company</t>
  </si>
  <si>
    <t>Adjust for the the year!  Use straight line method</t>
  </si>
  <si>
    <t xml:space="preserve">Adjust for the year! Declining balance, no half year rule.  </t>
  </si>
  <si>
    <t>Pre-adjusted balances at the beginning of January 2019</t>
  </si>
  <si>
    <t>Painting Equipment</t>
  </si>
  <si>
    <t>Computers</t>
  </si>
  <si>
    <t>Accumulated Amortization at the start of the period</t>
  </si>
  <si>
    <t>Salvage value</t>
  </si>
  <si>
    <t>Useful life</t>
  </si>
  <si>
    <t>4 years</t>
  </si>
  <si>
    <t>Supplies on hand on Jan 1 2019</t>
  </si>
  <si>
    <t>Supplies on hand on Dec 31 2019</t>
  </si>
  <si>
    <t>Karanikolas' Painting</t>
  </si>
  <si>
    <t>Karanikolas' Painting Company</t>
  </si>
  <si>
    <t>For the Year Ending December 31,2019</t>
  </si>
  <si>
    <t>December 31, 2019</t>
  </si>
  <si>
    <t>N. Karanikolas, Capital</t>
  </si>
  <si>
    <t>Expenses</t>
  </si>
  <si>
    <t>Total Expenses</t>
  </si>
  <si>
    <t>Jan 15th</t>
  </si>
  <si>
    <t>Date - 2019</t>
  </si>
  <si>
    <t>Painted a home for $5,000 plus HST.  Customer A. Hamburger will pay in 30 days</t>
  </si>
  <si>
    <t>Jan 30th</t>
  </si>
  <si>
    <t>February 10th</t>
  </si>
  <si>
    <t>Painted an office for $8,000 plus HST.  Customer paid cash</t>
  </si>
  <si>
    <t>April 15th</t>
  </si>
  <si>
    <t>Wrote a cheque to Best Buy for amount owing</t>
  </si>
  <si>
    <t>May 19th</t>
  </si>
  <si>
    <t>June 1st</t>
  </si>
  <si>
    <t>August 5th</t>
  </si>
  <si>
    <t>Feb 2nd</t>
  </si>
  <si>
    <t>A. Hamburger pays you the money they owe in full.</t>
  </si>
  <si>
    <t>October 31st</t>
  </si>
  <si>
    <t>Transaction Desciptions</t>
  </si>
  <si>
    <t>Journal entries for the Year 2019</t>
  </si>
  <si>
    <t>Trial Balance</t>
  </si>
  <si>
    <t>Account Name</t>
  </si>
  <si>
    <t>y</t>
  </si>
  <si>
    <t>Purchased gas for $80, paid in cash</t>
  </si>
  <si>
    <t>Bought three computers from Best buy for $20,000 (no HST).  Will pay Best buy in 30 days</t>
  </si>
  <si>
    <t>Completed the job from May 19th.  Received the rest of the money by cheque.</t>
  </si>
  <si>
    <t>Paid wages of $30,000. Paid using cheque.</t>
  </si>
  <si>
    <t>Insurance Policy Value remaining at start of year:</t>
  </si>
  <si>
    <t>Time remaining in the policy at start of year</t>
  </si>
  <si>
    <t>Adjust for the fiscal year</t>
  </si>
  <si>
    <t>December 31st</t>
  </si>
  <si>
    <t>Remit net amount of HST to CRA, if necessary</t>
  </si>
  <si>
    <t>Assume no HST is payable or receivable for any transactions unless otherwise indicated.</t>
  </si>
  <si>
    <t>Cash</t>
  </si>
  <si>
    <t>Painting Equipment, cost</t>
  </si>
  <si>
    <t>Painting Equipment, accumulated depreciation</t>
  </si>
  <si>
    <t>Supplies</t>
  </si>
  <si>
    <t>Automobile, cost</t>
  </si>
  <si>
    <t>Automobile, accumulated depreciation</t>
  </si>
  <si>
    <t>November 30th</t>
  </si>
  <si>
    <t>N. Karanikolas pays for a personal vacation using cash from the business of $4,000.</t>
  </si>
  <si>
    <t>Opening: January 1, 2019</t>
  </si>
  <si>
    <t>N. Karanikolas, capital</t>
  </si>
  <si>
    <t>Prepaid Insurance</t>
  </si>
  <si>
    <t>Post-closing Trial Balance</t>
  </si>
  <si>
    <t xml:space="preserve"> for the year ended December 31, 2019</t>
  </si>
  <si>
    <t>Loan Payable (5 years remaining)</t>
  </si>
  <si>
    <t xml:space="preserve">You receive a late 2019 bill in January 2020 from Bell for a telephone expense.  You pay the telephone expense with a cheque for $100 </t>
  </si>
  <si>
    <t>Purchased painting supplies of $1,000 plus HST paid cash</t>
  </si>
  <si>
    <t>The computers were purchased on April 1.  Adjust using straight line</t>
  </si>
  <si>
    <t>April 1st</t>
  </si>
  <si>
    <t>Received a large contract to paint a condo building.  Deposit of $25,000 was given.  It will take approximately 5 months to complete the job, total contract is for $90,000, no HST.  necessary.</t>
  </si>
  <si>
    <t>A sale has been negotiated with a condo building to paint it, we have been given three different types of contracts and we can choose which one to do. You decide based on what's best for the business:</t>
  </si>
  <si>
    <t>a.</t>
  </si>
  <si>
    <t>b.</t>
  </si>
  <si>
    <t>c.</t>
  </si>
  <si>
    <t>Received a large contract to paint a condo building.  Deposit of $5,000 was given.  It will take approximately 5 months to complete the job, total contract is for $115,000, no HST.  necessary.</t>
  </si>
  <si>
    <t>Received a large contract to paint a condo building.  Deposit of $40,000 was given.  It will take approximately 5 months to complete the job, total contract is for $55,000, no HST.  necessary.</t>
  </si>
  <si>
    <t>The bank is expecting a payment on the loan, but has given you some options. You decide what's best for the business:</t>
  </si>
  <si>
    <t>Make no payment and your interest will double for all remaining amounts outstanding</t>
  </si>
  <si>
    <t>Made payment of $15,000 towards reducing the loan payable. This is as scheduled in the agreement.</t>
  </si>
  <si>
    <t>Made payment of $30,000 towards reducing the loan payable. This would lessen the time outstanding for your loan so its paid off quicker, meaning less total interest.</t>
  </si>
  <si>
    <t>In China, there is a declaration of an emergency due to COVID-19 on May 1st. Its a virus and its killing many and the govenrment has shutdown all businesses. Its spread to Europe and South America and some goverments have shutdown many businesses at this early stage. It is inevitable that the COVID-19 will come to Ontario.  Its estimated that  most businesses that have already shutdown may be shutdown from 6 to 12 months. Keep this in mind as the business owner and in your analysis.</t>
  </si>
  <si>
    <t>December 30th</t>
  </si>
  <si>
    <t xml:space="preserve">Jan </t>
  </si>
  <si>
    <t>Accounts Receivable- Customer A. Hamburger</t>
  </si>
  <si>
    <t xml:space="preserve">     HST Payable </t>
  </si>
  <si>
    <t xml:space="preserve">Gas Expense </t>
  </si>
  <si>
    <t>Feb</t>
  </si>
  <si>
    <t xml:space="preserve">    Accounts Receivable- Customer A. Hamburger</t>
  </si>
  <si>
    <t xml:space="preserve">    HST Payable </t>
  </si>
  <si>
    <t>Apr</t>
  </si>
  <si>
    <t xml:space="preserve">Equipment </t>
  </si>
  <si>
    <t xml:space="preserve">    A/P- Best Buy</t>
  </si>
  <si>
    <t>A/P-Best Buy</t>
  </si>
  <si>
    <t>Bank</t>
  </si>
  <si>
    <t xml:space="preserve">    Bank</t>
  </si>
  <si>
    <t>May</t>
  </si>
  <si>
    <t>June</t>
  </si>
  <si>
    <t>HST Recoverable</t>
  </si>
  <si>
    <t>Aug</t>
  </si>
  <si>
    <t>Wage Expense</t>
  </si>
  <si>
    <t>Oct</t>
  </si>
  <si>
    <t>Nov</t>
  </si>
  <si>
    <t>N. Karanikolas Drawings</t>
  </si>
  <si>
    <t xml:space="preserve">    Unearned Revnue </t>
  </si>
  <si>
    <t xml:space="preserve">Unearned Revenue </t>
  </si>
  <si>
    <t xml:space="preserve">    Revenue</t>
  </si>
  <si>
    <t xml:space="preserve">    Revenue </t>
  </si>
  <si>
    <t>110 000.00</t>
  </si>
  <si>
    <t>Loan Payable</t>
  </si>
  <si>
    <t>Dec</t>
  </si>
  <si>
    <t>Adjusting Entries</t>
  </si>
  <si>
    <t xml:space="preserve">HST Payable </t>
  </si>
  <si>
    <t xml:space="preserve">Depreciation Expense: Painting Equipment  </t>
  </si>
  <si>
    <t xml:space="preserve">    Accumulated Depreciaiton: Painting Equipment</t>
  </si>
  <si>
    <t xml:space="preserve">Depreciation Expense: Automobile </t>
  </si>
  <si>
    <t xml:space="preserve">    Accumulated Depreciaiton: Automobile</t>
  </si>
  <si>
    <t xml:space="preserve">Insurance Expense </t>
  </si>
  <si>
    <t xml:space="preserve">    Prepaid Insurance </t>
  </si>
  <si>
    <t xml:space="preserve">Supplies Expense </t>
  </si>
  <si>
    <t xml:space="preserve">    Supplies </t>
  </si>
  <si>
    <t xml:space="preserve">Telephone Expense </t>
  </si>
  <si>
    <t>Depreciation Expense: Computer</t>
  </si>
  <si>
    <t xml:space="preserve">    Accumulated Depreciaiton: Computer</t>
  </si>
  <si>
    <t>Closing Entries</t>
  </si>
  <si>
    <t xml:space="preserve">Revenue </t>
  </si>
  <si>
    <t xml:space="preserve">    Income Summary </t>
  </si>
  <si>
    <t xml:space="preserve">Income Summary </t>
  </si>
  <si>
    <t xml:space="preserve">    Gas Expense </t>
  </si>
  <si>
    <t xml:space="preserve">    Wage Expense </t>
  </si>
  <si>
    <t xml:space="preserve">    Insurance Expense </t>
  </si>
  <si>
    <t xml:space="preserve">    Supplies Expense</t>
  </si>
  <si>
    <t xml:space="preserve">    Telephone Expense </t>
  </si>
  <si>
    <t>Income Summary</t>
  </si>
  <si>
    <t xml:space="preserve">    N. Karanikolas Drawings</t>
  </si>
  <si>
    <t xml:space="preserve">Bank </t>
  </si>
  <si>
    <t xml:space="preserve">Prepaid Insurance </t>
  </si>
  <si>
    <t xml:space="preserve">Automobile </t>
  </si>
  <si>
    <t xml:space="preserve">HST Recoverable </t>
  </si>
  <si>
    <t xml:space="preserve">    N. Karanikolas, Capital</t>
  </si>
  <si>
    <t>Accumulated Depreciation - Automobile</t>
  </si>
  <si>
    <t xml:space="preserve">Painting Equipment </t>
  </si>
  <si>
    <t>Accumulated Depreciation - Painting Equipment</t>
  </si>
  <si>
    <t>Computer</t>
  </si>
  <si>
    <t>Accumulated Depreciation - Computer</t>
  </si>
  <si>
    <t>Accounts Receivable</t>
  </si>
  <si>
    <t>Accounts Payable</t>
  </si>
  <si>
    <t>Accumulated Amortization-Automobile</t>
  </si>
  <si>
    <t>Accumulated Amortization-Computer</t>
  </si>
  <si>
    <t>Accumulated Amortization-Painting Equipment</t>
  </si>
  <si>
    <t xml:space="preserve">Loan Payable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</si>
</sst>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4" formatCode="_(&quot;$&quot;* #,##0.00_);_(&quot;$&quot;* \(#,##0.00\);_(&quot;$&quot;* &quot;-&quot;??_);_(@_)"/>
    <numFmt numFmtId="43" formatCode="_(* #,##0.00_);_(* \(#,##0.00\);_(* &quot;-&quot;??_);_(@_)"/>
    <numFmt numFmtId="164" formatCode="_-* #,##0.00_-;\-* #,##0.00_-;_-* &quot;-&quot;??_-;_-@_-"/>
    <numFmt numFmtId="165" formatCode="#,##0;\(#,##0\)"/>
    <numFmt numFmtId="166" formatCode="_-* #,##0_-;\-* #,##0_-;_-* &quot;-&quot;??_-;_-@_-"/>
    <numFmt numFmtId="167" formatCode="_(* #,##0_);_(* \(#,##0\);_(* &quot;-&quot;??_);_(@_)"/>
    <numFmt numFmtId="168" formatCode="_(* #,##0.000_);_(* \(#,##0.000\);_(* &quot;-&quot;??_);_(@_)"/>
  </numFmts>
  <fonts count="51">
    <font>
      <sz val="10"/>
      <name val="Arial"/>
    </font>
    <font>
      <sz val="10"/>
      <name val="Arial"/>
      <family val="2"/>
    </font>
    <font>
      <sz val="10"/>
      <name val="AGaramond"/>
      <family val="1"/>
    </font>
    <font>
      <sz val="12"/>
      <name val="AGaramond"/>
      <family val="1"/>
    </font>
    <font>
      <sz val="8"/>
      <name val="AGaramond"/>
      <family val="1"/>
    </font>
    <font>
      <b/>
      <sz val="14"/>
      <name val="AGaramond"/>
      <family val="1"/>
    </font>
    <font>
      <b/>
      <sz val="10"/>
      <name val="AGaramond"/>
      <family val="1"/>
    </font>
    <font>
      <sz val="14"/>
      <color indexed="16"/>
      <name val="AGaramond"/>
      <family val="1"/>
    </font>
    <font>
      <b/>
      <sz val="16"/>
      <color indexed="16"/>
      <name val="AGaramond"/>
      <family val="1"/>
    </font>
    <font>
      <b/>
      <sz val="11"/>
      <name val="AGaramond"/>
      <family val="1"/>
    </font>
    <font>
      <i/>
      <sz val="10"/>
      <name val="AGaramond"/>
      <family val="1"/>
    </font>
    <font>
      <b/>
      <sz val="12"/>
      <name val="Arial"/>
      <family val="2"/>
    </font>
    <font>
      <sz val="8"/>
      <name val="Arial"/>
      <family val="2"/>
    </font>
    <font>
      <b/>
      <sz val="8"/>
      <name val="Arial"/>
      <family val="2"/>
    </font>
    <font>
      <b/>
      <sz val="14"/>
      <name val="Arial"/>
      <family val="2"/>
    </font>
    <font>
      <i/>
      <u/>
      <sz val="10"/>
      <name val="Arial"/>
      <family val="2"/>
    </font>
    <font>
      <sz val="6"/>
      <name val="Arial"/>
      <family val="2"/>
    </font>
    <font>
      <b/>
      <i/>
      <u/>
      <sz val="10"/>
      <name val="AGaramond"/>
    </font>
    <font>
      <b/>
      <sz val="20"/>
      <color indexed="9"/>
      <name val="AGaramond"/>
    </font>
    <font>
      <b/>
      <sz val="12"/>
      <color indexed="9"/>
      <name val="AGaramond"/>
    </font>
    <font>
      <sz val="8"/>
      <name val="AGaramond"/>
    </font>
    <font>
      <b/>
      <sz val="12"/>
      <color indexed="8"/>
      <name val="Arial"/>
      <family val="2"/>
    </font>
    <font>
      <sz val="10"/>
      <color indexed="8"/>
      <name val="AGaramond"/>
    </font>
    <font>
      <b/>
      <sz val="12"/>
      <color indexed="9"/>
      <name val="AGaramond"/>
      <family val="1"/>
    </font>
    <font>
      <sz val="10"/>
      <name val="Arial"/>
      <family val="2"/>
    </font>
    <font>
      <sz val="11"/>
      <color theme="0"/>
      <name val="Calibri"/>
      <family val="2"/>
      <scheme val="minor"/>
    </font>
    <font>
      <sz val="11"/>
      <color theme="1"/>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b/>
      <sz val="11"/>
      <color theme="1"/>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1"/>
      <color rgb="FFFF0000"/>
      <name val="Calibri"/>
      <family val="2"/>
      <scheme val="minor"/>
    </font>
    <font>
      <sz val="10"/>
      <name val="Arial"/>
      <family val="2"/>
    </font>
    <font>
      <i/>
      <sz val="12"/>
      <name val="AGaramond"/>
      <family val="1"/>
    </font>
    <font>
      <b/>
      <sz val="12"/>
      <name val="AGaramond"/>
      <family val="1"/>
    </font>
    <font>
      <sz val="14"/>
      <name val="Arial"/>
      <family val="2"/>
    </font>
    <font>
      <b/>
      <sz val="10"/>
      <name val="AGaramond"/>
    </font>
    <font>
      <sz val="10"/>
      <name val="AGaramond"/>
    </font>
    <font>
      <sz val="11"/>
      <name val="AGaramond"/>
    </font>
    <font>
      <sz val="11"/>
      <name val="AGaramond"/>
      <family val="1"/>
    </font>
    <font>
      <i/>
      <sz val="10"/>
      <name val="Arial"/>
      <family val="2"/>
    </font>
    <font>
      <sz val="11"/>
      <name val="Arial"/>
      <family val="2"/>
    </font>
  </fonts>
  <fills count="40">
    <fill>
      <patternFill patternType="none"/>
    </fill>
    <fill>
      <patternFill patternType="gray125"/>
    </fill>
    <fill>
      <patternFill patternType="solid">
        <fgColor indexed="59"/>
      </patternFill>
    </fill>
    <fill>
      <patternFill patternType="solid">
        <fgColor indexed="16"/>
      </patternFill>
    </fill>
    <fill>
      <patternFill patternType="solid">
        <fgColor indexed="47"/>
      </patternFill>
    </fill>
    <fill>
      <patternFill patternType="solid">
        <fgColor theme="4"/>
        <bgColor theme="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tint="0.39997558519241921"/>
        <bgColor theme="4" tint="0.39997558519241921"/>
      </patternFill>
    </fill>
    <fill>
      <patternFill patternType="solid">
        <fgColor theme="5"/>
        <bgColor theme="5"/>
      </patternFill>
    </fill>
    <fill>
      <patternFill patternType="solid">
        <fgColor theme="5" tint="0.79998168889431442"/>
        <bgColor theme="5" tint="0.79998168889431442"/>
      </patternFill>
    </fill>
    <fill>
      <patternFill patternType="solid">
        <fgColor theme="5" tint="0.59999389629810485"/>
        <bgColor theme="5" tint="0.59999389629810485"/>
      </patternFill>
    </fill>
    <fill>
      <patternFill patternType="solid">
        <fgColor theme="5" tint="0.39997558519241921"/>
        <bgColor theme="5" tint="0.39997558519241921"/>
      </patternFill>
    </fill>
    <fill>
      <patternFill patternType="solid">
        <fgColor theme="6"/>
        <bgColor theme="6"/>
      </patternFill>
    </fill>
    <fill>
      <patternFill patternType="solid">
        <fgColor theme="6" tint="0.79998168889431442"/>
        <bgColor theme="6" tint="0.79998168889431442"/>
      </patternFill>
    </fill>
    <fill>
      <patternFill patternType="solid">
        <fgColor theme="6" tint="0.59999389629810485"/>
        <bgColor theme="6" tint="0.59999389629810485"/>
      </patternFill>
    </fill>
    <fill>
      <patternFill patternType="solid">
        <fgColor theme="6" tint="0.39997558519241921"/>
        <bgColor theme="6" tint="0.39997558519241921"/>
      </patternFill>
    </fill>
    <fill>
      <patternFill patternType="solid">
        <fgColor theme="7"/>
        <bgColor theme="7"/>
      </patternFill>
    </fill>
    <fill>
      <patternFill patternType="solid">
        <fgColor theme="7" tint="0.79998168889431442"/>
        <bgColor theme="7" tint="0.79998168889431442"/>
      </patternFill>
    </fill>
    <fill>
      <patternFill patternType="solid">
        <fgColor theme="7" tint="0.59999389629810485"/>
        <bgColor theme="7" tint="0.59999389629810485"/>
      </patternFill>
    </fill>
    <fill>
      <patternFill patternType="solid">
        <fgColor theme="7" tint="0.39997558519241921"/>
        <bgColor theme="7" tint="0.39997558519241921"/>
      </patternFill>
    </fill>
    <fill>
      <patternFill patternType="solid">
        <fgColor theme="8"/>
        <bgColor theme="8"/>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8" tint="0.39997558519241921"/>
        <bgColor theme="8" tint="0.39997558519241921"/>
      </patternFill>
    </fill>
    <fill>
      <patternFill patternType="solid">
        <fgColor theme="9"/>
        <bgColor theme="9"/>
      </patternFill>
    </fill>
    <fill>
      <patternFill patternType="solid">
        <fgColor theme="9" tint="0.79998168889431442"/>
        <bgColor theme="9" tint="0.79998168889431442"/>
      </patternFill>
    </fill>
    <fill>
      <patternFill patternType="solid">
        <fgColor theme="9" tint="0.59999389629810485"/>
        <bgColor theme="9" tint="0.59999389629810485"/>
      </patternFill>
    </fill>
    <fill>
      <patternFill patternType="solid">
        <fgColor theme="9" tint="0.39997558519241921"/>
        <bgColor theme="9" tint="0.39997558519241921"/>
      </patternFill>
    </fill>
    <fill>
      <patternFill patternType="solid">
        <fgColor rgb="FFFFC7CE"/>
        <bgColor rgb="FFFFC7CE"/>
      </patternFill>
    </fill>
    <fill>
      <patternFill patternType="solid">
        <fgColor rgb="FFF2F2F2"/>
        <bgColor rgb="FFF2F2F2"/>
      </patternFill>
    </fill>
    <fill>
      <patternFill patternType="solid">
        <fgColor rgb="FFA5A5A5"/>
        <bgColor rgb="FFA5A5A5"/>
      </patternFill>
    </fill>
    <fill>
      <patternFill patternType="lightUp">
        <fgColor theme="0"/>
        <bgColor theme="4" tint="0.19998779259620961"/>
      </patternFill>
    </fill>
    <fill>
      <patternFill patternType="lightUp">
        <fgColor theme="0"/>
        <bgColor theme="5" tint="0.19998779259620961"/>
      </patternFill>
    </fill>
    <fill>
      <patternFill patternType="lightUp">
        <fgColor theme="0"/>
        <bgColor theme="6" tint="0.19998779259620961"/>
      </patternFill>
    </fill>
    <fill>
      <patternFill patternType="solid">
        <fgColor rgb="FFC6EFCE"/>
        <bgColor rgb="FFC6EFCE"/>
      </patternFill>
    </fill>
    <fill>
      <patternFill patternType="solid">
        <fgColor rgb="FFFFCC99"/>
        <bgColor rgb="FFFFCC99"/>
      </patternFill>
    </fill>
    <fill>
      <patternFill patternType="solid">
        <fgColor rgb="FFFFEB9C"/>
        <bgColor rgb="FFFFEB9C"/>
      </patternFill>
    </fill>
    <fill>
      <patternFill patternType="solid">
        <fgColor rgb="FFFFFFCC"/>
        <bgColor rgb="FFFFFFCC"/>
      </patternFill>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hair">
        <color indexed="64"/>
      </left>
      <right style="hair">
        <color indexed="64"/>
      </right>
      <top style="hair">
        <color indexed="64"/>
      </top>
      <bottom style="thin">
        <color indexed="64"/>
      </bottom>
      <diagonal/>
    </border>
  </borders>
  <cellStyleXfs count="47">
    <xf numFmtId="0" fontId="0" fillId="0" borderId="0"/>
    <xf numFmtId="0" fontId="25"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5" fillId="28" borderId="0" applyNumberFormat="0" applyBorder="0" applyAlignment="0" applyProtection="0"/>
    <xf numFmtId="0" fontId="27" fillId="29" borderId="0" applyNumberFormat="0" applyBorder="0" applyAlignment="0" applyProtection="0"/>
    <xf numFmtId="0" fontId="28" fillId="30" borderId="15" applyNumberFormat="0" applyAlignment="0" applyProtection="0"/>
    <xf numFmtId="0" fontId="29" fillId="31" borderId="16" applyNumberFormat="0" applyAlignment="0" applyProtection="0"/>
    <xf numFmtId="43" fontId="1" fillId="0" borderId="0" applyFont="0" applyFill="0" applyBorder="0" applyAlignment="0" applyProtection="0"/>
    <xf numFmtId="44" fontId="1" fillId="0" borderId="0" applyFont="0" applyFill="0" applyBorder="0" applyAlignment="0" applyProtection="0"/>
    <xf numFmtId="0" fontId="30"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1" fillId="35" borderId="0" applyNumberFormat="0" applyBorder="0" applyAlignment="0" applyProtection="0"/>
    <xf numFmtId="0" fontId="32" fillId="0" borderId="17" applyNumberFormat="0" applyFill="0" applyAlignment="0" applyProtection="0"/>
    <xf numFmtId="0" fontId="33" fillId="0" borderId="18" applyNumberFormat="0" applyFill="0" applyAlignment="0" applyProtection="0"/>
    <xf numFmtId="0" fontId="34" fillId="0" borderId="19" applyNumberFormat="0" applyFill="0" applyAlignment="0" applyProtection="0"/>
    <xf numFmtId="0" fontId="34" fillId="0" borderId="0" applyNumberFormat="0" applyFill="0" applyBorder="0" applyAlignment="0" applyProtection="0"/>
    <xf numFmtId="0" fontId="35" fillId="36" borderId="15" applyNumberFormat="0" applyAlignment="0" applyProtection="0"/>
    <xf numFmtId="0" fontId="36" fillId="0" borderId="20" applyNumberFormat="0" applyFill="0" applyAlignment="0" applyProtection="0"/>
    <xf numFmtId="0" fontId="37" fillId="37" borderId="0" applyNumberFormat="0" applyBorder="0" applyAlignment="0" applyProtection="0"/>
    <xf numFmtId="0" fontId="24" fillId="38" borderId="21" applyNumberFormat="0" applyFont="0" applyAlignment="0" applyProtection="0"/>
    <xf numFmtId="0" fontId="38" fillId="30" borderId="22" applyNumberFormat="0" applyAlignment="0" applyProtection="0"/>
    <xf numFmtId="9" fontId="1" fillId="0" borderId="0" applyFont="0" applyFill="0" applyBorder="0" applyAlignment="0" applyProtection="0"/>
    <xf numFmtId="0" fontId="39" fillId="0" borderId="0" applyNumberFormat="0" applyFill="0" applyBorder="0" applyAlignment="0" applyProtection="0"/>
    <xf numFmtId="0" fontId="30" fillId="0" borderId="23" applyNumberFormat="0" applyFill="0" applyAlignment="0" applyProtection="0"/>
    <xf numFmtId="0" fontId="40" fillId="0" borderId="0" applyNumberFormat="0" applyFill="0" applyBorder="0" applyAlignment="0" applyProtection="0"/>
  </cellStyleXfs>
  <cellXfs count="154">
    <xf numFmtId="0" fontId="0" fillId="0" borderId="0" xfId="0"/>
    <xf numFmtId="0" fontId="0" fillId="0" borderId="0" xfId="0" applyBorder="1" applyProtection="1">
      <protection hidden="1"/>
    </xf>
    <xf numFmtId="0" fontId="12" fillId="0" borderId="0" xfId="0" applyFont="1" applyBorder="1" applyAlignment="1" applyProtection="1">
      <alignment horizontal="center" vertical="top"/>
      <protection hidden="1"/>
    </xf>
    <xf numFmtId="0" fontId="14" fillId="0" borderId="0" xfId="0" applyFont="1" applyBorder="1" applyAlignment="1" applyProtection="1">
      <alignment horizontal="center"/>
      <protection hidden="1"/>
    </xf>
    <xf numFmtId="0" fontId="13" fillId="0" borderId="0" xfId="0" applyFont="1" applyBorder="1" applyAlignment="1" applyProtection="1">
      <alignment horizontal="left"/>
      <protection hidden="1"/>
    </xf>
    <xf numFmtId="0" fontId="12" fillId="0" borderId="0" xfId="0" applyFont="1" applyBorder="1" applyAlignment="1" applyProtection="1">
      <alignment textRotation="90"/>
      <protection hidden="1"/>
    </xf>
    <xf numFmtId="2" fontId="12" fillId="0" borderId="0" xfId="0" applyNumberFormat="1" applyFont="1" applyBorder="1" applyAlignment="1" applyProtection="1">
      <alignment textRotation="90"/>
      <protection hidden="1"/>
    </xf>
    <xf numFmtId="0" fontId="0" fillId="0" borderId="0" xfId="0" applyBorder="1" applyAlignment="1" applyProtection="1">
      <alignment horizontal="center" vertical="top"/>
      <protection hidden="1"/>
    </xf>
    <xf numFmtId="0" fontId="15" fillId="0" borderId="0" xfId="0" applyFont="1" applyBorder="1" applyAlignment="1" applyProtection="1">
      <alignment wrapText="1"/>
      <protection hidden="1"/>
    </xf>
    <xf numFmtId="43" fontId="0" fillId="0" borderId="0" xfId="28" applyFont="1" applyBorder="1" applyProtection="1">
      <protection hidden="1"/>
    </xf>
    <xf numFmtId="0" fontId="16" fillId="0" borderId="0" xfId="0" applyFont="1" applyBorder="1" applyProtection="1">
      <protection hidden="1"/>
    </xf>
    <xf numFmtId="2" fontId="16" fillId="0" borderId="0" xfId="0" applyNumberFormat="1" applyFont="1" applyBorder="1" applyProtection="1">
      <protection hidden="1"/>
    </xf>
    <xf numFmtId="0" fontId="0" fillId="0" borderId="0" xfId="0" applyBorder="1" applyAlignment="1" applyProtection="1">
      <alignment wrapText="1"/>
      <protection hidden="1"/>
    </xf>
    <xf numFmtId="166" fontId="0" fillId="0" borderId="0" xfId="28" applyNumberFormat="1" applyFont="1" applyBorder="1" applyProtection="1">
      <protection hidden="1"/>
    </xf>
    <xf numFmtId="9" fontId="0" fillId="0" borderId="0" xfId="43" applyFont="1" applyBorder="1" applyProtection="1">
      <protection hidden="1"/>
    </xf>
    <xf numFmtId="167" fontId="0" fillId="0" borderId="0" xfId="28" applyNumberFormat="1" applyFont="1" applyBorder="1" applyProtection="1">
      <protection hidden="1"/>
    </xf>
    <xf numFmtId="0" fontId="0" fillId="0" borderId="0" xfId="0" applyBorder="1" applyAlignment="1" applyProtection="1">
      <protection hidden="1"/>
    </xf>
    <xf numFmtId="167" fontId="0" fillId="0" borderId="0" xfId="28" applyNumberFormat="1" applyFont="1" applyBorder="1" applyAlignment="1" applyProtection="1">
      <alignment horizontal="left"/>
      <protection hidden="1"/>
    </xf>
    <xf numFmtId="168" fontId="0" fillId="0" borderId="0" xfId="28" applyNumberFormat="1" applyFont="1" applyBorder="1" applyProtection="1">
      <protection hidden="1"/>
    </xf>
    <xf numFmtId="0" fontId="2" fillId="0" borderId="1" xfId="0" applyFont="1" applyBorder="1" applyAlignment="1" applyProtection="1">
      <alignment horizontal="center"/>
      <protection hidden="1"/>
    </xf>
    <xf numFmtId="0" fontId="2" fillId="0" borderId="2" xfId="0" applyFont="1" applyBorder="1" applyAlignment="1" applyProtection="1">
      <alignment horizontal="center"/>
      <protection hidden="1"/>
    </xf>
    <xf numFmtId="0" fontId="2" fillId="0" borderId="0" xfId="0" applyFont="1" applyProtection="1">
      <protection hidden="1"/>
    </xf>
    <xf numFmtId="0" fontId="2" fillId="0" borderId="3" xfId="0" applyFont="1" applyBorder="1" applyAlignment="1" applyProtection="1">
      <alignment horizontal="center"/>
      <protection hidden="1"/>
    </xf>
    <xf numFmtId="0" fontId="2" fillId="0" borderId="1" xfId="0" applyFont="1" applyBorder="1" applyProtection="1">
      <protection hidden="1"/>
    </xf>
    <xf numFmtId="1" fontId="2" fillId="0" borderId="1" xfId="0" applyNumberFormat="1" applyFont="1" applyBorder="1" applyProtection="1">
      <protection hidden="1"/>
    </xf>
    <xf numFmtId="0" fontId="2" fillId="0" borderId="4" xfId="0" applyFont="1" applyBorder="1" applyAlignment="1" applyProtection="1">
      <alignment horizontal="center"/>
      <protection hidden="1"/>
    </xf>
    <xf numFmtId="0" fontId="2" fillId="0" borderId="0" xfId="0" applyFont="1" applyBorder="1" applyProtection="1">
      <protection hidden="1"/>
    </xf>
    <xf numFmtId="0" fontId="2" fillId="0" borderId="0" xfId="0" applyFont="1" applyAlignment="1" applyProtection="1">
      <alignment horizontal="center"/>
      <protection hidden="1"/>
    </xf>
    <xf numFmtId="0" fontId="2" fillId="0" borderId="7" xfId="0" applyFont="1" applyBorder="1" applyAlignment="1" applyProtection="1">
      <alignment horizontal="center"/>
      <protection hidden="1"/>
    </xf>
    <xf numFmtId="0" fontId="20" fillId="0" borderId="2" xfId="0" applyFont="1" applyBorder="1" applyAlignment="1" applyProtection="1">
      <alignment horizontal="center"/>
      <protection hidden="1"/>
    </xf>
    <xf numFmtId="0" fontId="2" fillId="0" borderId="8" xfId="0" applyFont="1" applyBorder="1" applyAlignment="1" applyProtection="1">
      <alignment horizontal="center"/>
      <protection hidden="1"/>
    </xf>
    <xf numFmtId="0" fontId="20" fillId="0" borderId="1" xfId="0" applyFont="1" applyBorder="1" applyAlignment="1" applyProtection="1">
      <alignment horizontal="center"/>
      <protection hidden="1"/>
    </xf>
    <xf numFmtId="43" fontId="2" fillId="0" borderId="1" xfId="28" applyFont="1" applyBorder="1" applyAlignment="1" applyProtection="1">
      <alignment horizontal="center"/>
      <protection hidden="1"/>
    </xf>
    <xf numFmtId="43" fontId="2" fillId="0" borderId="1" xfId="28" applyFont="1" applyBorder="1" applyProtection="1">
      <protection hidden="1"/>
    </xf>
    <xf numFmtId="0" fontId="17" fillId="0" borderId="1" xfId="0" applyFont="1" applyBorder="1" applyAlignment="1" applyProtection="1">
      <alignment horizontal="center"/>
      <protection hidden="1"/>
    </xf>
    <xf numFmtId="1" fontId="20" fillId="0" borderId="1" xfId="0" applyNumberFormat="1" applyFont="1" applyBorder="1" applyAlignment="1" applyProtection="1">
      <alignment horizontal="center"/>
      <protection hidden="1"/>
    </xf>
    <xf numFmtId="1" fontId="2" fillId="0" borderId="1" xfId="0" applyNumberFormat="1" applyFont="1" applyBorder="1" applyAlignment="1" applyProtection="1">
      <alignment horizontal="left" indent="2"/>
      <protection hidden="1"/>
    </xf>
    <xf numFmtId="1" fontId="2" fillId="0" borderId="1" xfId="0" applyNumberFormat="1" applyFont="1" applyBorder="1" applyAlignment="1" applyProtection="1">
      <alignment horizontal="left"/>
      <protection hidden="1"/>
    </xf>
    <xf numFmtId="164" fontId="2" fillId="0" borderId="0" xfId="0" applyNumberFormat="1" applyFont="1" applyProtection="1">
      <protection hidden="1"/>
    </xf>
    <xf numFmtId="0" fontId="20" fillId="0" borderId="0" xfId="0" applyFont="1" applyAlignment="1" applyProtection="1">
      <alignment horizontal="center"/>
      <protection hidden="1"/>
    </xf>
    <xf numFmtId="43" fontId="2" fillId="0" borderId="0" xfId="28" applyFont="1" applyProtection="1">
      <protection hidden="1"/>
    </xf>
    <xf numFmtId="165" fontId="2" fillId="0" borderId="0" xfId="0" applyNumberFormat="1" applyFont="1" applyProtection="1">
      <protection hidden="1"/>
    </xf>
    <xf numFmtId="0" fontId="2" fillId="0" borderId="0" xfId="0" applyFont="1" applyFill="1" applyProtection="1">
      <protection hidden="1"/>
    </xf>
    <xf numFmtId="0" fontId="5" fillId="0" borderId="0" xfId="0" applyFont="1" applyProtection="1">
      <protection hidden="1"/>
    </xf>
    <xf numFmtId="0" fontId="6" fillId="0" borderId="0" xfId="0" applyFont="1" applyProtection="1">
      <protection hidden="1"/>
    </xf>
    <xf numFmtId="0" fontId="11" fillId="0" borderId="0" xfId="0" applyFont="1" applyBorder="1" applyAlignment="1" applyProtection="1">
      <alignment horizontal="center" wrapText="1"/>
      <protection hidden="1"/>
    </xf>
    <xf numFmtId="0" fontId="22" fillId="0" borderId="1" xfId="0" applyFont="1" applyBorder="1" applyProtection="1">
      <protection hidden="1"/>
    </xf>
    <xf numFmtId="0" fontId="22" fillId="0" borderId="1" xfId="0" applyFont="1" applyBorder="1" applyAlignment="1" applyProtection="1">
      <alignment horizontal="center"/>
      <protection hidden="1"/>
    </xf>
    <xf numFmtId="166" fontId="0" fillId="0" borderId="0" xfId="0" applyNumberFormat="1" applyBorder="1" applyProtection="1">
      <protection hidden="1"/>
    </xf>
    <xf numFmtId="164" fontId="0" fillId="0" borderId="0" xfId="0" applyNumberFormat="1" applyBorder="1" applyProtection="1">
      <protection hidden="1"/>
    </xf>
    <xf numFmtId="0" fontId="0" fillId="0" borderId="0" xfId="0" applyBorder="1" applyAlignment="1" applyProtection="1">
      <alignment horizontal="right"/>
      <protection hidden="1"/>
    </xf>
    <xf numFmtId="164" fontId="0" fillId="0" borderId="0" xfId="28" applyNumberFormat="1" applyFont="1" applyBorder="1" applyProtection="1">
      <protection hidden="1"/>
    </xf>
    <xf numFmtId="43" fontId="0" fillId="0" borderId="0" xfId="28" applyNumberFormat="1" applyFont="1" applyBorder="1" applyProtection="1">
      <protection hidden="1"/>
    </xf>
    <xf numFmtId="0" fontId="41" fillId="0" borderId="0" xfId="0" applyFont="1" applyBorder="1" applyProtection="1">
      <protection hidden="1"/>
    </xf>
    <xf numFmtId="0" fontId="41" fillId="0" borderId="0" xfId="0" applyFont="1" applyBorder="1" applyAlignment="1" applyProtection="1">
      <alignment wrapText="1"/>
      <protection hidden="1"/>
    </xf>
    <xf numFmtId="0" fontId="11" fillId="0" borderId="0" xfId="0" applyFont="1" applyBorder="1" applyAlignment="1" applyProtection="1">
      <protection hidden="1"/>
    </xf>
    <xf numFmtId="0" fontId="11" fillId="0" borderId="0" xfId="0" applyFont="1" applyBorder="1" applyAlignment="1" applyProtection="1">
      <alignment horizontal="left"/>
      <protection hidden="1"/>
    </xf>
    <xf numFmtId="1" fontId="3" fillId="0" borderId="10" xfId="28" applyNumberFormat="1" applyFont="1" applyBorder="1" applyAlignment="1" applyProtection="1">
      <protection hidden="1"/>
    </xf>
    <xf numFmtId="1" fontId="3" fillId="0" borderId="14" xfId="28" applyNumberFormat="1" applyFont="1" applyBorder="1" applyAlignment="1" applyProtection="1">
      <protection hidden="1"/>
    </xf>
    <xf numFmtId="1" fontId="3" fillId="0" borderId="10" xfId="0" applyNumberFormat="1" applyFont="1" applyBorder="1" applyAlignment="1" applyProtection="1">
      <protection hidden="1"/>
    </xf>
    <xf numFmtId="1" fontId="3" fillId="0" borderId="5" xfId="0" applyNumberFormat="1" applyFont="1" applyBorder="1" applyAlignment="1" applyProtection="1">
      <protection hidden="1"/>
    </xf>
    <xf numFmtId="43" fontId="4" fillId="0" borderId="0" xfId="28" applyFont="1" applyProtection="1">
      <protection hidden="1"/>
    </xf>
    <xf numFmtId="0" fontId="2" fillId="0" borderId="24" xfId="0" applyFont="1" applyBorder="1" applyProtection="1">
      <protection hidden="1"/>
    </xf>
    <xf numFmtId="165" fontId="2" fillId="0" borderId="24" xfId="0" applyNumberFormat="1" applyFont="1" applyBorder="1" applyProtection="1">
      <protection hidden="1"/>
    </xf>
    <xf numFmtId="0" fontId="3" fillId="0" borderId="24" xfId="0" applyFont="1" applyBorder="1" applyProtection="1">
      <protection hidden="1"/>
    </xf>
    <xf numFmtId="165" fontId="3" fillId="0" borderId="24" xfId="0" applyNumberFormat="1" applyFont="1" applyBorder="1" applyProtection="1">
      <protection hidden="1"/>
    </xf>
    <xf numFmtId="0" fontId="42" fillId="0" borderId="24" xfId="0" applyFont="1" applyBorder="1" applyAlignment="1" applyProtection="1">
      <alignment horizontal="left" indent="2"/>
      <protection hidden="1"/>
    </xf>
    <xf numFmtId="165" fontId="43" fillId="0" borderId="24" xfId="0" applyNumberFormat="1" applyFont="1" applyBorder="1" applyProtection="1">
      <protection hidden="1"/>
    </xf>
    <xf numFmtId="0" fontId="43" fillId="0" borderId="24" xfId="0" applyFont="1" applyBorder="1" applyProtection="1">
      <protection hidden="1"/>
    </xf>
    <xf numFmtId="164" fontId="2" fillId="0" borderId="24" xfId="0" applyNumberFormat="1" applyFont="1" applyBorder="1" applyProtection="1">
      <protection hidden="1"/>
    </xf>
    <xf numFmtId="164" fontId="3" fillId="0" borderId="24" xfId="0" applyNumberFormat="1" applyFont="1" applyBorder="1" applyProtection="1">
      <protection hidden="1"/>
    </xf>
    <xf numFmtId="164" fontId="3" fillId="0" borderId="24" xfId="0" applyNumberFormat="1" applyFont="1" applyBorder="1" applyAlignment="1" applyProtection="1">
      <alignment horizontal="right"/>
      <protection hidden="1"/>
    </xf>
    <xf numFmtId="164" fontId="43" fillId="0" borderId="24" xfId="0" applyNumberFormat="1" applyFont="1" applyBorder="1" applyProtection="1">
      <protection hidden="1"/>
    </xf>
    <xf numFmtId="164" fontId="2" fillId="0" borderId="25" xfId="0" applyNumberFormat="1" applyFont="1" applyBorder="1" applyProtection="1">
      <protection hidden="1"/>
    </xf>
    <xf numFmtId="44" fontId="43" fillId="0" borderId="26" xfId="29" applyFont="1" applyBorder="1" applyProtection="1">
      <protection hidden="1"/>
    </xf>
    <xf numFmtId="0" fontId="9" fillId="0" borderId="24" xfId="0" applyFont="1" applyBorder="1" applyProtection="1">
      <protection hidden="1"/>
    </xf>
    <xf numFmtId="1" fontId="2" fillId="0" borderId="24" xfId="0" applyNumberFormat="1" applyFont="1" applyBorder="1" applyProtection="1">
      <protection hidden="1"/>
    </xf>
    <xf numFmtId="0" fontId="10" fillId="0" borderId="24" xfId="0" applyFont="1" applyBorder="1" applyAlignment="1" applyProtection="1">
      <alignment horizontal="left" indent="2"/>
      <protection hidden="1"/>
    </xf>
    <xf numFmtId="0" fontId="5" fillId="0" borderId="24" xfId="0" applyFont="1" applyBorder="1" applyProtection="1">
      <protection hidden="1"/>
    </xf>
    <xf numFmtId="164" fontId="5" fillId="0" borderId="24" xfId="0" applyNumberFormat="1" applyFont="1" applyBorder="1" applyProtection="1">
      <protection hidden="1"/>
    </xf>
    <xf numFmtId="44" fontId="5" fillId="0" borderId="26" xfId="29" applyFont="1" applyBorder="1" applyAlignment="1" applyProtection="1">
      <alignment horizontal="left"/>
      <protection hidden="1"/>
    </xf>
    <xf numFmtId="44" fontId="5" fillId="0" borderId="26" xfId="29" applyFont="1" applyBorder="1" applyProtection="1">
      <protection hidden="1"/>
    </xf>
    <xf numFmtId="44" fontId="2" fillId="0" borderId="24" xfId="29" applyFont="1" applyBorder="1" applyProtection="1">
      <protection hidden="1"/>
    </xf>
    <xf numFmtId="0" fontId="2" fillId="0" borderId="12" xfId="0" applyFont="1" applyBorder="1" applyAlignment="1" applyProtection="1">
      <protection hidden="1"/>
    </xf>
    <xf numFmtId="0" fontId="2" fillId="0" borderId="0" xfId="0" applyFont="1" applyBorder="1" applyAlignment="1" applyProtection="1">
      <protection hidden="1"/>
    </xf>
    <xf numFmtId="1" fontId="3" fillId="0" borderId="0" xfId="28" applyNumberFormat="1" applyFont="1" applyBorder="1" applyAlignment="1" applyProtection="1">
      <protection hidden="1"/>
    </xf>
    <xf numFmtId="1" fontId="3" fillId="0" borderId="0" xfId="28" applyNumberFormat="1" applyFont="1" applyBorder="1" applyAlignment="1" applyProtection="1">
      <alignment horizontal="center"/>
      <protection hidden="1"/>
    </xf>
    <xf numFmtId="0" fontId="21" fillId="0" borderId="0" xfId="0" applyFont="1" applyBorder="1" applyAlignment="1" applyProtection="1">
      <alignment wrapText="1"/>
      <protection hidden="1"/>
    </xf>
    <xf numFmtId="0" fontId="11" fillId="0" borderId="0" xfId="0" applyFont="1" applyBorder="1" applyAlignment="1" applyProtection="1">
      <alignment wrapText="1"/>
      <protection hidden="1"/>
    </xf>
    <xf numFmtId="0" fontId="2" fillId="0" borderId="1" xfId="0" applyFont="1" applyBorder="1" applyAlignment="1" applyProtection="1">
      <alignment horizontal="center"/>
      <protection hidden="1"/>
    </xf>
    <xf numFmtId="0" fontId="2" fillId="0" borderId="2" xfId="0" applyFont="1" applyBorder="1" applyAlignment="1" applyProtection="1">
      <alignment horizontal="center"/>
      <protection hidden="1"/>
    </xf>
    <xf numFmtId="0" fontId="2" fillId="0" borderId="1" xfId="0" applyFont="1" applyBorder="1" applyAlignment="1" applyProtection="1">
      <alignment horizontal="center"/>
      <protection hidden="1"/>
    </xf>
    <xf numFmtId="9" fontId="0" fillId="0" borderId="0" xfId="28" applyNumberFormat="1" applyFont="1" applyBorder="1" applyProtection="1">
      <protection hidden="1"/>
    </xf>
    <xf numFmtId="0" fontId="14" fillId="0" borderId="0" xfId="0" applyFont="1"/>
    <xf numFmtId="0" fontId="44" fillId="0" borderId="0" xfId="0" applyFont="1"/>
    <xf numFmtId="0" fontId="41" fillId="0" borderId="0" xfId="0" applyFont="1"/>
    <xf numFmtId="43" fontId="2" fillId="0" borderId="6" xfId="28" applyFont="1" applyBorder="1" applyProtection="1">
      <protection hidden="1"/>
    </xf>
    <xf numFmtId="43" fontId="2" fillId="0" borderId="30" xfId="28" applyFont="1" applyBorder="1" applyProtection="1">
      <protection hidden="1"/>
    </xf>
    <xf numFmtId="43" fontId="45" fillId="0" borderId="30" xfId="28" applyFont="1" applyBorder="1" applyProtection="1">
      <protection hidden="1"/>
    </xf>
    <xf numFmtId="1" fontId="3" fillId="0" borderId="0" xfId="28" quotePrefix="1" applyNumberFormat="1" applyFont="1" applyBorder="1" applyAlignment="1" applyProtection="1">
      <alignment horizontal="center"/>
      <protection hidden="1"/>
    </xf>
    <xf numFmtId="1" fontId="3" fillId="0" borderId="0" xfId="0" applyNumberFormat="1" applyFont="1" applyBorder="1" applyAlignment="1" applyProtection="1">
      <protection hidden="1"/>
    </xf>
    <xf numFmtId="165" fontId="3" fillId="0" borderId="27" xfId="0" applyNumberFormat="1" applyFont="1" applyBorder="1" applyProtection="1">
      <protection hidden="1"/>
    </xf>
    <xf numFmtId="0" fontId="1" fillId="0" borderId="0" xfId="0" applyFont="1" applyBorder="1" applyAlignment="1" applyProtection="1">
      <alignment wrapText="1"/>
      <protection hidden="1"/>
    </xf>
    <xf numFmtId="6" fontId="0" fillId="0" borderId="0" xfId="28" applyNumberFormat="1" applyFont="1" applyBorder="1" applyProtection="1">
      <protection hidden="1"/>
    </xf>
    <xf numFmtId="0" fontId="1" fillId="0" borderId="0" xfId="0" applyFont="1"/>
    <xf numFmtId="0" fontId="46" fillId="0" borderId="1" xfId="0" applyFont="1" applyBorder="1" applyAlignment="1" applyProtection="1">
      <protection hidden="1"/>
    </xf>
    <xf numFmtId="1" fontId="46" fillId="0" borderId="1" xfId="0" applyNumberFormat="1" applyFont="1" applyBorder="1" applyAlignment="1" applyProtection="1">
      <protection hidden="1"/>
    </xf>
    <xf numFmtId="0" fontId="47" fillId="0" borderId="24" xfId="0" applyFont="1" applyBorder="1" applyAlignment="1" applyProtection="1">
      <alignment horizontal="left" vertical="center"/>
      <protection hidden="1"/>
    </xf>
    <xf numFmtId="1" fontId="47" fillId="0" borderId="24" xfId="0" applyNumberFormat="1" applyFont="1" applyBorder="1" applyAlignment="1" applyProtection="1">
      <alignment horizontal="left" vertical="center"/>
      <protection hidden="1"/>
    </xf>
    <xf numFmtId="1" fontId="48" fillId="0" borderId="24" xfId="0" applyNumberFormat="1" applyFont="1" applyBorder="1" applyProtection="1">
      <protection hidden="1"/>
    </xf>
    <xf numFmtId="0" fontId="48" fillId="0" borderId="24" xfId="0" applyFont="1" applyBorder="1" applyProtection="1">
      <protection hidden="1"/>
    </xf>
    <xf numFmtId="16" fontId="1" fillId="0" borderId="0" xfId="0" applyNumberFormat="1" applyFont="1"/>
    <xf numFmtId="0" fontId="49" fillId="0" borderId="0" xfId="0" applyFont="1"/>
    <xf numFmtId="0" fontId="1" fillId="0" borderId="0" xfId="0" applyFont="1" applyAlignment="1">
      <alignment horizontal="right"/>
    </xf>
    <xf numFmtId="0" fontId="11" fillId="0" borderId="0" xfId="0" applyFont="1" applyBorder="1" applyAlignment="1" applyProtection="1">
      <alignment horizontal="center" wrapText="1"/>
      <protection hidden="1"/>
    </xf>
    <xf numFmtId="0" fontId="11" fillId="0" borderId="0" xfId="0" applyFont="1" applyBorder="1" applyAlignment="1" applyProtection="1">
      <alignment horizontal="center"/>
      <protection hidden="1"/>
    </xf>
    <xf numFmtId="0" fontId="21" fillId="0" borderId="0" xfId="0" applyFont="1" applyBorder="1" applyAlignment="1" applyProtection="1">
      <alignment horizontal="center" wrapText="1"/>
      <protection hidden="1"/>
    </xf>
    <xf numFmtId="0" fontId="15" fillId="0" borderId="0" xfId="0" applyFont="1" applyBorder="1" applyAlignment="1" applyProtection="1">
      <alignment horizontal="center" wrapText="1"/>
      <protection hidden="1"/>
    </xf>
    <xf numFmtId="0" fontId="2" fillId="0" borderId="6" xfId="0" applyFont="1" applyBorder="1" applyAlignment="1" applyProtection="1">
      <alignment horizontal="center"/>
      <protection hidden="1"/>
    </xf>
    <xf numFmtId="0" fontId="2" fillId="0" borderId="2" xfId="0" applyFont="1" applyBorder="1" applyAlignment="1" applyProtection="1">
      <alignment horizontal="center" vertical="center"/>
      <protection hidden="1"/>
    </xf>
    <xf numFmtId="0" fontId="2" fillId="0" borderId="6" xfId="0" applyFont="1" applyBorder="1" applyAlignment="1" applyProtection="1">
      <alignment horizontal="center" vertical="center"/>
      <protection hidden="1"/>
    </xf>
    <xf numFmtId="0" fontId="2" fillId="0" borderId="2" xfId="0" applyFont="1" applyBorder="1" applyAlignment="1" applyProtection="1">
      <alignment horizontal="center"/>
      <protection hidden="1"/>
    </xf>
    <xf numFmtId="43" fontId="2" fillId="0" borderId="8" xfId="28" applyFont="1" applyBorder="1" applyAlignment="1" applyProtection="1">
      <alignment horizontal="center" vertical="center"/>
      <protection hidden="1"/>
    </xf>
    <xf numFmtId="43" fontId="2" fillId="0" borderId="12" xfId="28" applyFont="1" applyBorder="1" applyAlignment="1" applyProtection="1">
      <alignment horizontal="center" vertical="center"/>
      <protection hidden="1"/>
    </xf>
    <xf numFmtId="0" fontId="44" fillId="39" borderId="0" xfId="0" applyFont="1" applyFill="1" applyAlignment="1">
      <alignment horizontal="left" wrapText="1"/>
    </xf>
    <xf numFmtId="0" fontId="22" fillId="0" borderId="12" xfId="0" applyFont="1" applyBorder="1" applyAlignment="1" applyProtection="1">
      <alignment horizontal="center" vertical="center"/>
      <protection hidden="1"/>
    </xf>
    <xf numFmtId="0" fontId="22" fillId="0" borderId="11" xfId="0" applyFont="1" applyBorder="1" applyAlignment="1" applyProtection="1">
      <alignment horizontal="center" vertical="center"/>
      <protection hidden="1"/>
    </xf>
    <xf numFmtId="1" fontId="3" fillId="0" borderId="9" xfId="0" applyNumberFormat="1" applyFont="1" applyBorder="1" applyAlignment="1" applyProtection="1">
      <alignment horizontal="center"/>
      <protection hidden="1"/>
    </xf>
    <xf numFmtId="0" fontId="20" fillId="0" borderId="2" xfId="0" applyFont="1" applyBorder="1" applyAlignment="1" applyProtection="1">
      <alignment horizontal="center" vertical="center"/>
      <protection hidden="1"/>
    </xf>
    <xf numFmtId="0" fontId="20" fillId="0" borderId="6" xfId="0" applyFont="1" applyBorder="1" applyAlignment="1" applyProtection="1">
      <alignment horizontal="center" vertical="center"/>
      <protection hidden="1"/>
    </xf>
    <xf numFmtId="0" fontId="2" fillId="0" borderId="8" xfId="0" applyFont="1" applyBorder="1" applyAlignment="1" applyProtection="1">
      <alignment horizontal="center" vertical="center"/>
      <protection hidden="1"/>
    </xf>
    <xf numFmtId="0" fontId="2" fillId="0" borderId="13" xfId="0" applyFont="1" applyBorder="1" applyAlignment="1" applyProtection="1">
      <alignment horizontal="center" vertical="center"/>
      <protection hidden="1"/>
    </xf>
    <xf numFmtId="0" fontId="2" fillId="0" borderId="12" xfId="0" applyFont="1" applyBorder="1" applyAlignment="1" applyProtection="1">
      <alignment horizontal="center"/>
      <protection hidden="1"/>
    </xf>
    <xf numFmtId="0" fontId="23" fillId="2" borderId="27" xfId="0" applyFont="1" applyFill="1" applyBorder="1" applyAlignment="1" applyProtection="1">
      <alignment horizontal="left"/>
      <protection hidden="1"/>
    </xf>
    <xf numFmtId="0" fontId="23" fillId="2" borderId="28" xfId="0" applyFont="1" applyFill="1" applyBorder="1" applyAlignment="1" applyProtection="1">
      <alignment horizontal="left"/>
      <protection hidden="1"/>
    </xf>
    <xf numFmtId="0" fontId="23" fillId="2" borderId="29" xfId="0" applyFont="1" applyFill="1" applyBorder="1" applyAlignment="1" applyProtection="1">
      <alignment horizontal="left"/>
      <protection hidden="1"/>
    </xf>
    <xf numFmtId="1" fontId="18" fillId="3" borderId="24" xfId="0" applyNumberFormat="1" applyFont="1" applyFill="1" applyBorder="1" applyAlignment="1" applyProtection="1">
      <alignment horizontal="center"/>
      <protection hidden="1"/>
    </xf>
    <xf numFmtId="0" fontId="18" fillId="3" borderId="24" xfId="0" applyFont="1" applyFill="1" applyBorder="1" applyAlignment="1" applyProtection="1">
      <alignment horizontal="center"/>
      <protection hidden="1"/>
    </xf>
    <xf numFmtId="0" fontId="8" fillId="4" borderId="24" xfId="0" applyFont="1" applyFill="1" applyBorder="1" applyAlignment="1" applyProtection="1">
      <alignment horizontal="center"/>
      <protection hidden="1"/>
    </xf>
    <xf numFmtId="0" fontId="7" fillId="4" borderId="24" xfId="0" applyFont="1" applyFill="1" applyBorder="1" applyAlignment="1" applyProtection="1">
      <alignment horizontal="center"/>
      <protection hidden="1"/>
    </xf>
    <xf numFmtId="0" fontId="19" fillId="2" borderId="24" xfId="0" applyFont="1" applyFill="1" applyBorder="1" applyAlignment="1" applyProtection="1">
      <alignment horizontal="center"/>
      <protection hidden="1"/>
    </xf>
    <xf numFmtId="15" fontId="7" fillId="4" borderId="24" xfId="0" quotePrefix="1" applyNumberFormat="1" applyFont="1" applyFill="1" applyBorder="1" applyAlignment="1" applyProtection="1">
      <alignment horizontal="center"/>
      <protection hidden="1"/>
    </xf>
    <xf numFmtId="0" fontId="7" fillId="4" borderId="24" xfId="0" applyNumberFormat="1" applyFont="1" applyFill="1" applyBorder="1" applyAlignment="1" applyProtection="1">
      <alignment horizontal="center"/>
      <protection hidden="1"/>
    </xf>
    <xf numFmtId="0" fontId="50" fillId="0" borderId="1" xfId="0" applyFont="1" applyBorder="1" applyAlignment="1" applyProtection="1">
      <protection hidden="1"/>
    </xf>
    <xf numFmtId="0" fontId="50" fillId="0" borderId="1" xfId="0" applyFont="1" applyBorder="1" applyAlignment="1" applyProtection="1">
      <alignment horizontal="center"/>
      <protection hidden="1"/>
    </xf>
    <xf numFmtId="0" fontId="50" fillId="0" borderId="1" xfId="0" applyFont="1" applyBorder="1" applyProtection="1">
      <protection hidden="1"/>
    </xf>
    <xf numFmtId="43" fontId="50" fillId="0" borderId="1" xfId="28" applyFont="1" applyBorder="1" applyAlignment="1" applyProtection="1">
      <alignment horizontal="center"/>
      <protection hidden="1"/>
    </xf>
    <xf numFmtId="1" fontId="50" fillId="0" borderId="1" xfId="0" applyNumberFormat="1" applyFont="1" applyBorder="1" applyAlignment="1" applyProtection="1">
      <protection hidden="1"/>
    </xf>
    <xf numFmtId="1" fontId="50" fillId="0" borderId="1" xfId="0" applyNumberFormat="1" applyFont="1" applyBorder="1" applyAlignment="1" applyProtection="1">
      <alignment horizontal="center"/>
      <protection hidden="1"/>
    </xf>
    <xf numFmtId="43" fontId="50" fillId="0" borderId="1" xfId="28" applyFont="1" applyBorder="1" applyProtection="1">
      <protection hidden="1"/>
    </xf>
    <xf numFmtId="0" fontId="17" fillId="0" borderId="1" xfId="0" applyFont="1" applyBorder="1" applyAlignment="1" applyProtection="1">
      <alignment horizontal="left"/>
      <protection hidden="1"/>
    </xf>
    <xf numFmtId="43" fontId="45" fillId="0" borderId="1" xfId="28" applyFont="1" applyBorder="1" applyProtection="1">
      <protection hidden="1"/>
    </xf>
    <xf numFmtId="43" fontId="2" fillId="0" borderId="1" xfId="0" applyNumberFormat="1" applyFont="1" applyBorder="1" applyAlignment="1" applyProtection="1">
      <alignment horizontal="center"/>
      <protection hidden="1"/>
    </xf>
    <xf numFmtId="164" fontId="2" fillId="0" borderId="31" xfId="0" applyNumberFormat="1" applyFont="1" applyBorder="1" applyProtection="1">
      <protection hidden="1"/>
    </xf>
  </cellXfs>
  <cellStyles count="47">
    <cellStyle name="Accent1" xfId="1" builtinId="29" customBuiltin="1"/>
    <cellStyle name="Accent1 - 20%" xfId="2" xr:uid="{00000000-0005-0000-0000-000001000000}"/>
    <cellStyle name="Accent1 - 40%" xfId="3" xr:uid="{00000000-0005-0000-0000-000002000000}"/>
    <cellStyle name="Accent1 - 60%" xfId="4" xr:uid="{00000000-0005-0000-0000-000003000000}"/>
    <cellStyle name="Accent2" xfId="5" builtinId="33" customBuiltin="1"/>
    <cellStyle name="Accent2 - 20%" xfId="6" xr:uid="{00000000-0005-0000-0000-000005000000}"/>
    <cellStyle name="Accent2 - 40%" xfId="7" xr:uid="{00000000-0005-0000-0000-000006000000}"/>
    <cellStyle name="Accent2 - 60%" xfId="8" xr:uid="{00000000-0005-0000-0000-000007000000}"/>
    <cellStyle name="Accent3" xfId="9" builtinId="37" customBuiltin="1"/>
    <cellStyle name="Accent3 - 20%" xfId="10" xr:uid="{00000000-0005-0000-0000-000009000000}"/>
    <cellStyle name="Accent3 - 40%" xfId="11" xr:uid="{00000000-0005-0000-0000-00000A000000}"/>
    <cellStyle name="Accent3 - 60%" xfId="12" xr:uid="{00000000-0005-0000-0000-00000B000000}"/>
    <cellStyle name="Accent4" xfId="13" builtinId="41" customBuiltin="1"/>
    <cellStyle name="Accent4 - 20%" xfId="14" xr:uid="{00000000-0005-0000-0000-00000D000000}"/>
    <cellStyle name="Accent4 - 40%" xfId="15" xr:uid="{00000000-0005-0000-0000-00000E000000}"/>
    <cellStyle name="Accent4 - 60%" xfId="16" xr:uid="{00000000-0005-0000-0000-00000F000000}"/>
    <cellStyle name="Accent5" xfId="17" builtinId="45" customBuiltin="1"/>
    <cellStyle name="Accent5 - 20%" xfId="18" xr:uid="{00000000-0005-0000-0000-000011000000}"/>
    <cellStyle name="Accent5 - 40%" xfId="19" xr:uid="{00000000-0005-0000-0000-000012000000}"/>
    <cellStyle name="Accent5 - 60%" xfId="20" xr:uid="{00000000-0005-0000-0000-000013000000}"/>
    <cellStyle name="Accent6" xfId="21" builtinId="49" customBuiltin="1"/>
    <cellStyle name="Accent6 - 20%" xfId="22" xr:uid="{00000000-0005-0000-0000-000015000000}"/>
    <cellStyle name="Accent6 - 40%" xfId="23" xr:uid="{00000000-0005-0000-0000-000016000000}"/>
    <cellStyle name="Accent6 - 60%" xfId="24" xr:uid="{00000000-0005-0000-0000-000017000000}"/>
    <cellStyle name="Bad" xfId="25" builtinId="27" customBuiltin="1"/>
    <cellStyle name="Calculation" xfId="26" builtinId="22" customBuiltin="1"/>
    <cellStyle name="Check Cell" xfId="27" builtinId="23" customBuiltin="1"/>
    <cellStyle name="Comma" xfId="28" builtinId="3"/>
    <cellStyle name="Currency" xfId="29" builtinId="4"/>
    <cellStyle name="Emphasis 1" xfId="30" xr:uid="{00000000-0005-0000-0000-00001D000000}"/>
    <cellStyle name="Emphasis 2" xfId="31" xr:uid="{00000000-0005-0000-0000-00001E000000}"/>
    <cellStyle name="Emphasis 3" xfId="32" xr:uid="{00000000-0005-0000-0000-00001F000000}"/>
    <cellStyle name="Good" xfId="33" builtinId="26" customBuiltin="1"/>
    <cellStyle name="Heading 1" xfId="34" builtinId="16" customBuiltin="1"/>
    <cellStyle name="Heading 2" xfId="35" builtinId="17" customBuiltin="1"/>
    <cellStyle name="Heading 3" xfId="36" builtinId="18" customBuiltin="1"/>
    <cellStyle name="Heading 4" xfId="37" builtinId="19" customBuiltin="1"/>
    <cellStyle name="Input" xfId="38" builtinId="20" customBuiltin="1"/>
    <cellStyle name="Linked Cell" xfId="39" builtinId="24" customBuiltin="1"/>
    <cellStyle name="Neutral" xfId="40" builtinId="28" customBuiltin="1"/>
    <cellStyle name="Normal" xfId="0" builtinId="0"/>
    <cellStyle name="Note" xfId="41" builtinId="10" customBuiltin="1"/>
    <cellStyle name="Output" xfId="42" builtinId="21" customBuiltin="1"/>
    <cellStyle name="Percent" xfId="43" builtinId="5"/>
    <cellStyle name="Sheet Title" xfId="44" xr:uid="{00000000-0005-0000-0000-00002C000000}"/>
    <cellStyle name="Total" xfId="45" builtinId="25" customBuiltin="1"/>
    <cellStyle name="Warning Text" xfId="46"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257175</xdr:colOff>
      <xdr:row>0</xdr:row>
      <xdr:rowOff>28574</xdr:rowOff>
    </xdr:from>
    <xdr:to>
      <xdr:col>6</xdr:col>
      <xdr:colOff>123824</xdr:colOff>
      <xdr:row>5</xdr:row>
      <xdr:rowOff>38100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485775" y="28574"/>
          <a:ext cx="5276849" cy="190500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n-CA" sz="1100" b="1"/>
            <a:t>Instructions</a:t>
          </a:r>
        </a:p>
        <a:p>
          <a:r>
            <a:rPr lang="en-CA" sz="1100"/>
            <a:t>Using the information from the Trial Balance for Karanikolas' Painting company</a:t>
          </a:r>
          <a:r>
            <a:rPr lang="en-CA" sz="1100" baseline="0"/>
            <a:t> complete the yearly fiancial statements.  To do this you must  complete the following for the year ended December 31st 2019:</a:t>
          </a:r>
          <a:endParaRPr lang="en-CA" sz="1100"/>
        </a:p>
        <a:p>
          <a:endParaRPr lang="en-CA" sz="1100"/>
        </a:p>
        <a:p>
          <a:r>
            <a:rPr lang="en-CA" sz="1100"/>
            <a:t>1.  Journalize the entries for the year</a:t>
          </a:r>
          <a:r>
            <a:rPr lang="en-CA" sz="1100" baseline="0"/>
            <a:t> </a:t>
          </a:r>
          <a:r>
            <a:rPr lang="en-CA" sz="1100"/>
            <a:t>(dont bother with explanations or P.R.)</a:t>
          </a:r>
        </a:p>
        <a:p>
          <a:r>
            <a:rPr lang="en-CA" sz="1100"/>
            <a:t>2.</a:t>
          </a:r>
          <a:r>
            <a:rPr lang="en-CA" sz="1100" baseline="0"/>
            <a:t>  Do your adjusting entries for the year </a:t>
          </a:r>
          <a:r>
            <a:rPr lang="en-CA" sz="1100"/>
            <a:t>(don't bother with explanations or P.R.)</a:t>
          </a:r>
        </a:p>
        <a:p>
          <a:r>
            <a:rPr lang="en-CA" sz="1100"/>
            <a:t>3.  Do the closing entries (don't</a:t>
          </a:r>
          <a:r>
            <a:rPr lang="en-CA" sz="1100" baseline="0"/>
            <a:t> bother with explanations or P.R.)</a:t>
          </a:r>
          <a:endParaRPr lang="en-CA" sz="1100"/>
        </a:p>
        <a:p>
          <a:r>
            <a:rPr lang="en-CA" sz="1100"/>
            <a:t>4.</a:t>
          </a:r>
          <a:r>
            <a:rPr lang="en-CA" sz="1100" baseline="0"/>
            <a:t>  Take off a post close trial balance</a:t>
          </a:r>
          <a:endParaRPr lang="en-CA" sz="1100"/>
        </a:p>
        <a:p>
          <a:r>
            <a:rPr lang="en-CA" sz="1100"/>
            <a:t>5.  Produce a formal Income Statement </a:t>
          </a:r>
        </a:p>
        <a:p>
          <a:r>
            <a:rPr lang="en-CA" sz="1100"/>
            <a:t>6.  Produce a Classified Balance Sheet</a:t>
          </a:r>
        </a:p>
        <a:p>
          <a:endParaRPr lang="en-CA"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100000" t="100000" r="100000" b="10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25400" tIns="0" rIns="2540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25400" tIns="0" rIns="2540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M45"/>
  <sheetViews>
    <sheetView showGridLines="0" topLeftCell="C10" zoomScaleSheetLayoutView="100" workbookViewId="0">
      <selection activeCell="E14" sqref="E14"/>
    </sheetView>
  </sheetViews>
  <sheetFormatPr baseColWidth="10" defaultColWidth="9.1640625" defaultRowHeight="13"/>
  <cols>
    <col min="1" max="2" width="1.6640625" style="1" customWidth="1"/>
    <col min="3" max="3" width="9.33203125" style="7" bestFit="1" customWidth="1"/>
    <col min="4" max="4" width="53.83203125" style="1" bestFit="1" customWidth="1"/>
    <col min="5" max="5" width="11.33203125" style="1" bestFit="1" customWidth="1"/>
    <col min="6" max="6" width="6.6640625" style="1" customWidth="1"/>
    <col min="7" max="12" width="9.1640625" style="1"/>
    <col min="13" max="13" width="14" style="1" bestFit="1" customWidth="1"/>
    <col min="14" max="16384" width="9.1640625" style="1"/>
  </cols>
  <sheetData>
    <row r="1" spans="3:13" ht="98.25" customHeight="1"/>
    <row r="5" spans="3:13">
      <c r="I5" s="53" t="s">
        <v>35</v>
      </c>
    </row>
    <row r="6" spans="3:13" ht="15.75" customHeight="1">
      <c r="D6" s="114" t="s">
        <v>31</v>
      </c>
      <c r="E6" s="114"/>
      <c r="F6" s="88"/>
      <c r="G6" s="88"/>
    </row>
    <row r="7" spans="3:13" ht="15.75" customHeight="1">
      <c r="D7" s="116" t="s">
        <v>50</v>
      </c>
      <c r="E7" s="116"/>
      <c r="F7" s="87"/>
      <c r="G7" s="87"/>
    </row>
    <row r="8" spans="3:13" ht="16">
      <c r="C8" s="1"/>
      <c r="D8" s="115" t="s">
        <v>97</v>
      </c>
      <c r="E8" s="115"/>
      <c r="F8" s="55"/>
      <c r="G8" s="56"/>
    </row>
    <row r="9" spans="3:13" ht="16">
      <c r="C9" s="45"/>
      <c r="D9" s="45"/>
      <c r="E9" s="45"/>
      <c r="F9" s="45"/>
      <c r="G9" s="45"/>
    </row>
    <row r="10" spans="3:13" ht="12.75" customHeight="1">
      <c r="C10" s="2"/>
      <c r="D10" s="3"/>
      <c r="E10" s="4"/>
      <c r="F10" s="5"/>
      <c r="G10" s="6"/>
    </row>
    <row r="11" spans="3:13">
      <c r="C11" s="117" t="s">
        <v>40</v>
      </c>
      <c r="D11" s="117"/>
      <c r="E11" s="9"/>
      <c r="F11" s="10"/>
      <c r="G11" s="11"/>
    </row>
    <row r="12" spans="3:13">
      <c r="D12" s="12"/>
      <c r="E12" s="9" t="s">
        <v>35</v>
      </c>
      <c r="F12" s="10"/>
      <c r="G12" s="11"/>
    </row>
    <row r="13" spans="3:13" ht="14">
      <c r="C13" s="7">
        <v>1</v>
      </c>
      <c r="D13" s="12" t="s">
        <v>41</v>
      </c>
      <c r="E13" s="51">
        <v>145000</v>
      </c>
      <c r="F13" s="10"/>
      <c r="G13" s="11"/>
    </row>
    <row r="14" spans="3:13" ht="14">
      <c r="D14" s="102" t="s">
        <v>34</v>
      </c>
      <c r="E14" s="51">
        <v>24000</v>
      </c>
      <c r="F14" s="10"/>
      <c r="G14" s="11"/>
      <c r="L14" s="50"/>
      <c r="M14" s="50"/>
    </row>
    <row r="15" spans="3:13" ht="14">
      <c r="D15" s="12" t="s">
        <v>26</v>
      </c>
      <c r="E15" s="51">
        <v>1000</v>
      </c>
      <c r="F15" s="10"/>
      <c r="G15" s="11"/>
      <c r="L15" s="50"/>
      <c r="M15" s="50"/>
    </row>
    <row r="16" spans="3:13" ht="14">
      <c r="D16" s="12" t="s">
        <v>27</v>
      </c>
      <c r="E16" s="13">
        <v>6</v>
      </c>
      <c r="F16" s="16" t="s">
        <v>33</v>
      </c>
      <c r="G16" s="11"/>
      <c r="I16" s="48"/>
      <c r="J16" s="13"/>
      <c r="M16" s="48"/>
    </row>
    <row r="17" spans="3:13" ht="14">
      <c r="D17" s="54" t="s">
        <v>38</v>
      </c>
      <c r="E17" s="13"/>
      <c r="F17" s="16"/>
      <c r="G17" s="11"/>
      <c r="I17" s="48"/>
      <c r="J17" s="13"/>
      <c r="M17" s="48"/>
    </row>
    <row r="18" spans="3:13">
      <c r="D18" s="12"/>
      <c r="E18" s="9"/>
      <c r="F18" s="10"/>
      <c r="G18" s="11"/>
      <c r="M18" s="49"/>
    </row>
    <row r="19" spans="3:13" ht="14">
      <c r="C19" s="7">
        <v>2</v>
      </c>
      <c r="D19" s="12" t="s">
        <v>25</v>
      </c>
      <c r="E19" s="51">
        <v>15000</v>
      </c>
      <c r="F19" s="10"/>
      <c r="G19" s="11"/>
      <c r="M19" s="49"/>
    </row>
    <row r="20" spans="3:13" ht="14">
      <c r="D20" s="12" t="s">
        <v>34</v>
      </c>
      <c r="E20" s="51">
        <v>3000</v>
      </c>
      <c r="F20" s="10"/>
      <c r="G20" s="11"/>
      <c r="M20" s="49"/>
    </row>
    <row r="21" spans="3:13" ht="14">
      <c r="D21" s="12" t="s">
        <v>28</v>
      </c>
      <c r="E21" s="14">
        <v>0.2</v>
      </c>
      <c r="F21" s="10"/>
      <c r="G21" s="11"/>
      <c r="I21" s="48"/>
      <c r="M21" s="49"/>
    </row>
    <row r="22" spans="3:13" ht="14">
      <c r="D22" s="12" t="s">
        <v>39</v>
      </c>
      <c r="E22" s="14"/>
      <c r="F22" s="10"/>
      <c r="G22" s="11"/>
      <c r="I22" s="48"/>
      <c r="M22" s="49"/>
    </row>
    <row r="23" spans="3:13">
      <c r="D23" s="12"/>
      <c r="E23" s="14"/>
      <c r="F23" s="10"/>
      <c r="G23" s="11"/>
      <c r="I23" s="48"/>
      <c r="M23" s="49"/>
    </row>
    <row r="24" spans="3:13">
      <c r="D24" s="12"/>
      <c r="E24" s="9"/>
      <c r="F24" s="10"/>
      <c r="G24" s="11"/>
      <c r="M24" s="48"/>
    </row>
    <row r="25" spans="3:13" ht="14">
      <c r="D25" s="8" t="s">
        <v>29</v>
      </c>
      <c r="E25" s="9"/>
      <c r="F25" s="10"/>
      <c r="G25" s="11"/>
      <c r="M25" s="49"/>
    </row>
    <row r="26" spans="3:13" ht="14">
      <c r="C26" s="7">
        <v>3</v>
      </c>
      <c r="D26" s="54" t="s">
        <v>79</v>
      </c>
      <c r="E26" s="52">
        <v>12900</v>
      </c>
      <c r="F26" s="10"/>
      <c r="G26" s="11"/>
      <c r="M26" s="49"/>
    </row>
    <row r="27" spans="3:13" ht="14">
      <c r="D27" s="54" t="s">
        <v>80</v>
      </c>
      <c r="E27" s="17">
        <v>40</v>
      </c>
      <c r="F27" s="16" t="s">
        <v>30</v>
      </c>
      <c r="G27" s="11"/>
    </row>
    <row r="28" spans="3:13">
      <c r="D28" s="53" t="s">
        <v>81</v>
      </c>
      <c r="E28" s="17"/>
      <c r="F28" s="16"/>
      <c r="G28" s="11"/>
    </row>
    <row r="29" spans="3:13">
      <c r="D29" s="12"/>
      <c r="E29" s="17"/>
      <c r="F29" s="16"/>
      <c r="G29" s="11"/>
    </row>
    <row r="30" spans="3:13">
      <c r="D30" s="12"/>
      <c r="E30" s="18"/>
      <c r="F30" s="10"/>
      <c r="G30" s="11"/>
    </row>
    <row r="31" spans="3:13" ht="14">
      <c r="C31" s="7">
        <v>4</v>
      </c>
      <c r="D31" s="12" t="s">
        <v>47</v>
      </c>
      <c r="E31" s="52">
        <v>6000</v>
      </c>
      <c r="F31" s="10"/>
      <c r="G31" s="11"/>
    </row>
    <row r="32" spans="3:13" ht="14">
      <c r="D32" s="12" t="s">
        <v>48</v>
      </c>
      <c r="E32" s="52">
        <v>4000</v>
      </c>
      <c r="F32" s="10"/>
      <c r="G32" s="11"/>
    </row>
    <row r="33" spans="3:7">
      <c r="D33" s="12"/>
      <c r="E33" s="52"/>
      <c r="F33" s="10"/>
      <c r="G33" s="11"/>
    </row>
    <row r="34" spans="3:7">
      <c r="D34" s="12"/>
      <c r="E34" s="15"/>
      <c r="F34" s="10"/>
      <c r="G34" s="11"/>
    </row>
    <row r="35" spans="3:7" ht="42">
      <c r="C35" s="7">
        <v>5</v>
      </c>
      <c r="D35" s="102" t="s">
        <v>99</v>
      </c>
      <c r="E35" s="103">
        <v>100</v>
      </c>
      <c r="F35" s="10"/>
      <c r="G35" s="11"/>
    </row>
    <row r="36" spans="3:7">
      <c r="D36" s="12"/>
      <c r="E36" s="52"/>
      <c r="F36" s="10"/>
      <c r="G36" s="11"/>
    </row>
    <row r="37" spans="3:7">
      <c r="D37" s="12"/>
      <c r="E37" s="15"/>
      <c r="F37" s="10"/>
      <c r="G37" s="11"/>
    </row>
    <row r="38" spans="3:7" ht="14">
      <c r="C38" s="7">
        <v>6</v>
      </c>
      <c r="D38" s="12" t="s">
        <v>42</v>
      </c>
      <c r="E38" s="51">
        <v>20000</v>
      </c>
      <c r="F38" s="10"/>
      <c r="G38" s="11"/>
    </row>
    <row r="39" spans="3:7" ht="14">
      <c r="D39" s="12" t="s">
        <v>43</v>
      </c>
      <c r="E39" s="13">
        <v>0</v>
      </c>
      <c r="F39" s="10"/>
      <c r="G39" s="11"/>
    </row>
    <row r="40" spans="3:7" ht="14">
      <c r="D40" s="12" t="s">
        <v>44</v>
      </c>
      <c r="E40" s="9">
        <v>1000</v>
      </c>
      <c r="F40" s="10"/>
      <c r="G40" s="11"/>
    </row>
    <row r="41" spans="3:7" ht="14">
      <c r="D41" s="12" t="s">
        <v>45</v>
      </c>
      <c r="E41" s="92" t="s">
        <v>46</v>
      </c>
      <c r="F41" s="10"/>
      <c r="G41" s="11"/>
    </row>
    <row r="42" spans="3:7" ht="28">
      <c r="D42" s="102" t="s">
        <v>101</v>
      </c>
      <c r="E42" s="9"/>
      <c r="F42" s="10"/>
      <c r="G42" s="11"/>
    </row>
    <row r="43" spans="3:7">
      <c r="D43" s="12"/>
      <c r="E43" s="9"/>
      <c r="F43" s="10"/>
      <c r="G43" s="11"/>
    </row>
    <row r="45" spans="3:7" ht="28">
      <c r="C45" s="7">
        <v>7</v>
      </c>
      <c r="D45" s="54" t="s">
        <v>84</v>
      </c>
      <c r="E45" s="13"/>
      <c r="F45" s="10"/>
      <c r="G45" s="11"/>
    </row>
  </sheetData>
  <mergeCells count="4">
    <mergeCell ref="D6:E6"/>
    <mergeCell ref="D8:E8"/>
    <mergeCell ref="D7:E7"/>
    <mergeCell ref="C11:D11"/>
  </mergeCells>
  <phoneticPr fontId="0" type="noConversion"/>
  <printOptions horizontalCentered="1"/>
  <pageMargins left="0.74803149606299213" right="0.74803149606299213" top="0.86" bottom="0.98425196850393704" header="0.51181102362204722" footer="0.51181102362204722"/>
  <pageSetup scale="88" orientation="portrait" horizontalDpi="4294967292" verticalDpi="200" r:id="rId1"/>
  <headerFooter alignWithMargins="0">
    <oddFooter>&amp;L&amp;6&amp;F
&amp;D
&amp;R&amp;6J. Boulton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0"/>
  <sheetViews>
    <sheetView workbookViewId="0">
      <selection activeCell="C15" sqref="C15"/>
    </sheetView>
  </sheetViews>
  <sheetFormatPr baseColWidth="10" defaultColWidth="9.1640625" defaultRowHeight="13"/>
  <cols>
    <col min="1" max="1" width="49.83203125" style="21" customWidth="1"/>
    <col min="2" max="2" width="0.5" style="21" customWidth="1"/>
    <col min="3" max="3" width="10.83203125" style="40" customWidth="1"/>
    <col min="4" max="4" width="11.6640625" style="40" customWidth="1"/>
    <col min="5" max="5" width="0.5" style="21" customWidth="1"/>
    <col min="6" max="16384" width="9.1640625" style="21"/>
  </cols>
  <sheetData>
    <row r="1" spans="1:17" ht="16.5" customHeight="1">
      <c r="A1" s="86" t="s">
        <v>37</v>
      </c>
      <c r="B1" s="85"/>
      <c r="C1" s="85"/>
      <c r="D1" s="85"/>
      <c r="E1" s="57"/>
      <c r="F1" s="57"/>
      <c r="G1" s="57"/>
      <c r="H1" s="57"/>
      <c r="I1" s="57"/>
      <c r="J1" s="57"/>
      <c r="K1" s="57"/>
      <c r="L1" s="57"/>
      <c r="M1" s="57"/>
      <c r="N1" s="57"/>
      <c r="O1" s="57"/>
      <c r="P1" s="57"/>
      <c r="Q1" s="57"/>
    </row>
    <row r="2" spans="1:17" ht="16.5" customHeight="1">
      <c r="A2" s="86" t="s">
        <v>72</v>
      </c>
      <c r="B2" s="85"/>
      <c r="C2" s="85"/>
      <c r="D2" s="85"/>
      <c r="E2" s="58"/>
      <c r="F2" s="58"/>
      <c r="G2" s="58"/>
      <c r="H2" s="58"/>
      <c r="I2" s="58"/>
      <c r="J2" s="58"/>
      <c r="K2" s="58"/>
      <c r="L2" s="58"/>
      <c r="M2" s="58"/>
      <c r="N2" s="58"/>
      <c r="O2" s="58"/>
      <c r="P2" s="58"/>
      <c r="Q2" s="58"/>
    </row>
    <row r="3" spans="1:17" ht="16.5" customHeight="1">
      <c r="A3" s="86" t="s">
        <v>93</v>
      </c>
      <c r="B3" s="86"/>
      <c r="C3" s="86"/>
      <c r="D3" s="86"/>
      <c r="E3" s="59"/>
      <c r="F3" s="59"/>
      <c r="G3" s="59"/>
      <c r="H3" s="59"/>
      <c r="I3" s="59"/>
      <c r="J3" s="59"/>
      <c r="K3" s="59"/>
      <c r="L3" s="59"/>
      <c r="M3" s="59"/>
      <c r="N3" s="59"/>
      <c r="O3" s="59"/>
      <c r="P3" s="59"/>
      <c r="Q3" s="60"/>
    </row>
    <row r="4" spans="1:17" ht="6.75" customHeight="1">
      <c r="A4" s="118"/>
      <c r="B4" s="118"/>
      <c r="C4" s="118"/>
      <c r="D4" s="118"/>
      <c r="E4" s="118"/>
    </row>
    <row r="5" spans="1:17" ht="3.75" customHeight="1">
      <c r="A5" s="90"/>
      <c r="B5" s="90"/>
      <c r="C5" s="30"/>
      <c r="D5" s="30"/>
      <c r="E5" s="90"/>
    </row>
    <row r="6" spans="1:17" ht="17.25" customHeight="1">
      <c r="A6" s="119" t="s">
        <v>73</v>
      </c>
      <c r="B6" s="121"/>
      <c r="C6" s="122" t="s">
        <v>3</v>
      </c>
      <c r="D6" s="122" t="s">
        <v>4</v>
      </c>
      <c r="E6" s="121"/>
    </row>
    <row r="7" spans="1:17" ht="15" customHeight="1">
      <c r="A7" s="120"/>
      <c r="B7" s="118"/>
      <c r="C7" s="123"/>
      <c r="D7" s="123"/>
      <c r="E7" s="118"/>
    </row>
    <row r="8" spans="1:17" ht="3" customHeight="1">
      <c r="A8" s="23"/>
      <c r="B8" s="23"/>
      <c r="C8" s="32"/>
      <c r="D8" s="32"/>
      <c r="E8" s="23"/>
    </row>
    <row r="9" spans="1:17" ht="16.5" customHeight="1">
      <c r="A9" s="34"/>
      <c r="B9" s="23"/>
      <c r="C9" s="32"/>
      <c r="D9" s="32"/>
      <c r="E9" s="23"/>
    </row>
    <row r="10" spans="1:17" ht="17.25" customHeight="1">
      <c r="A10" s="23" t="s">
        <v>86</v>
      </c>
      <c r="B10" s="23"/>
      <c r="C10" s="32">
        <v>145000</v>
      </c>
      <c r="D10" s="32"/>
      <c r="E10" s="23"/>
    </row>
    <row r="11" spans="1:17" ht="17.25" customHeight="1">
      <c r="A11" s="24" t="s">
        <v>87</v>
      </c>
      <c r="B11" s="23"/>
      <c r="C11" s="33"/>
      <c r="D11" s="33">
        <v>24000</v>
      </c>
      <c r="E11" s="23"/>
    </row>
    <row r="12" spans="1:17" ht="17.25" customHeight="1">
      <c r="A12" s="24" t="s">
        <v>85</v>
      </c>
      <c r="B12" s="23"/>
      <c r="C12" s="33">
        <v>38100</v>
      </c>
      <c r="D12" s="33"/>
      <c r="E12" s="23"/>
    </row>
    <row r="13" spans="1:17" ht="17.25" customHeight="1">
      <c r="A13" s="24" t="s">
        <v>98</v>
      </c>
      <c r="B13" s="23"/>
      <c r="C13" s="33"/>
      <c r="D13" s="33">
        <v>55000</v>
      </c>
      <c r="E13" s="23"/>
    </row>
    <row r="14" spans="1:17" ht="17.25" customHeight="1">
      <c r="A14" s="24" t="s">
        <v>88</v>
      </c>
      <c r="B14" s="23"/>
      <c r="C14" s="33">
        <v>6000</v>
      </c>
      <c r="D14" s="33"/>
      <c r="E14" s="23"/>
    </row>
    <row r="15" spans="1:17" ht="17.25" customHeight="1">
      <c r="A15" s="23" t="s">
        <v>89</v>
      </c>
      <c r="B15" s="23"/>
      <c r="C15" s="33">
        <v>15000</v>
      </c>
      <c r="D15" s="33"/>
      <c r="E15" s="23"/>
    </row>
    <row r="16" spans="1:17" ht="17.25" customHeight="1">
      <c r="A16" s="24" t="s">
        <v>90</v>
      </c>
      <c r="B16" s="23"/>
      <c r="C16" s="33"/>
      <c r="D16" s="33">
        <v>3000</v>
      </c>
      <c r="E16" s="23"/>
    </row>
    <row r="17" spans="1:5" ht="17.25" customHeight="1">
      <c r="A17" s="23" t="s">
        <v>94</v>
      </c>
      <c r="B17" s="23"/>
      <c r="C17" s="33"/>
      <c r="D17" s="33">
        <v>135000</v>
      </c>
      <c r="E17" s="23"/>
    </row>
    <row r="18" spans="1:5" ht="17.25" customHeight="1">
      <c r="A18" s="23" t="s">
        <v>95</v>
      </c>
      <c r="B18" s="23"/>
      <c r="C18" s="33">
        <v>12900</v>
      </c>
      <c r="D18" s="33"/>
      <c r="E18" s="23"/>
    </row>
    <row r="19" spans="1:5">
      <c r="A19" s="36"/>
      <c r="B19" s="23"/>
      <c r="C19" s="33"/>
      <c r="D19" s="33"/>
      <c r="E19" s="23"/>
    </row>
    <row r="20" spans="1:5">
      <c r="A20" s="36"/>
      <c r="B20" s="23"/>
      <c r="C20" s="33"/>
      <c r="D20" s="33"/>
      <c r="E20" s="23"/>
    </row>
    <row r="21" spans="1:5">
      <c r="A21" s="37"/>
      <c r="B21" s="23"/>
      <c r="C21" s="33"/>
      <c r="D21" s="33"/>
      <c r="E21" s="23"/>
    </row>
    <row r="22" spans="1:5">
      <c r="A22" s="36"/>
      <c r="B22" s="23"/>
      <c r="C22" s="33"/>
      <c r="D22" s="33"/>
      <c r="E22" s="23"/>
    </row>
    <row r="23" spans="1:5" ht="14" thickBot="1">
      <c r="A23" s="23"/>
      <c r="B23" s="23"/>
      <c r="C23" s="97">
        <f>SUM(C10:C19)</f>
        <v>217000</v>
      </c>
      <c r="D23" s="97">
        <f>SUM(D10:D19)</f>
        <v>217000</v>
      </c>
      <c r="E23" s="23"/>
    </row>
    <row r="24" spans="1:5" ht="14" thickTop="1">
      <c r="A24" s="24"/>
      <c r="B24" s="23"/>
      <c r="C24" s="96"/>
      <c r="D24" s="96"/>
      <c r="E24" s="23"/>
    </row>
    <row r="25" spans="1:5">
      <c r="A25" s="36"/>
      <c r="B25" s="23"/>
      <c r="C25" s="33"/>
      <c r="D25" s="33"/>
      <c r="E25" s="23"/>
    </row>
    <row r="26" spans="1:5">
      <c r="A26" s="23"/>
      <c r="B26" s="23"/>
      <c r="C26" s="33"/>
      <c r="D26" s="33"/>
      <c r="E26" s="23"/>
    </row>
    <row r="27" spans="1:5">
      <c r="A27" s="24"/>
      <c r="B27" s="23"/>
      <c r="C27" s="33"/>
      <c r="D27" s="33"/>
      <c r="E27" s="23"/>
    </row>
    <row r="28" spans="1:5">
      <c r="A28" s="36"/>
      <c r="B28" s="23"/>
      <c r="C28" s="33"/>
      <c r="D28" s="33"/>
      <c r="E28" s="23"/>
    </row>
    <row r="29" spans="1:5">
      <c r="A29" s="23"/>
      <c r="B29" s="23"/>
      <c r="C29" s="33"/>
      <c r="D29" s="33"/>
      <c r="E29" s="23"/>
    </row>
    <row r="30" spans="1:5">
      <c r="A30" s="23"/>
      <c r="B30" s="23"/>
      <c r="C30" s="33"/>
      <c r="D30" s="33"/>
      <c r="E30" s="23"/>
    </row>
    <row r="31" spans="1:5">
      <c r="A31" s="23"/>
      <c r="B31" s="23"/>
      <c r="C31" s="33"/>
      <c r="D31" s="33"/>
      <c r="E31" s="23"/>
    </row>
    <row r="32" spans="1:5">
      <c r="A32" s="24"/>
      <c r="B32" s="23"/>
      <c r="C32" s="33"/>
      <c r="D32" s="33"/>
      <c r="E32" s="23"/>
    </row>
    <row r="33" spans="1:5">
      <c r="A33" s="24"/>
      <c r="B33" s="23"/>
      <c r="C33" s="33"/>
      <c r="D33" s="33"/>
      <c r="E33" s="23"/>
    </row>
    <row r="34" spans="1:5">
      <c r="A34" s="24"/>
      <c r="B34" s="23"/>
      <c r="C34" s="33"/>
      <c r="D34" s="33"/>
      <c r="E34" s="23"/>
    </row>
    <row r="35" spans="1:5">
      <c r="A35" s="24"/>
      <c r="B35" s="23"/>
      <c r="C35" s="33"/>
      <c r="D35" s="33"/>
      <c r="E35" s="23"/>
    </row>
    <row r="36" spans="1:5">
      <c r="A36" s="24"/>
      <c r="B36" s="23"/>
      <c r="C36" s="33"/>
      <c r="D36" s="33"/>
      <c r="E36" s="23"/>
    </row>
    <row r="37" spans="1:5">
      <c r="A37" s="24"/>
      <c r="B37" s="23"/>
      <c r="C37" s="33"/>
      <c r="D37" s="33"/>
      <c r="E37" s="23"/>
    </row>
    <row r="38" spans="1:5">
      <c r="A38" s="36"/>
      <c r="B38" s="23"/>
      <c r="C38" s="33"/>
      <c r="D38" s="33"/>
      <c r="E38" s="23"/>
    </row>
    <row r="39" spans="1:5">
      <c r="A39" s="23"/>
      <c r="B39" s="23"/>
      <c r="C39" s="33"/>
      <c r="D39" s="33"/>
      <c r="E39" s="23"/>
    </row>
    <row r="40" spans="1:5">
      <c r="C40" s="61"/>
      <c r="D40" s="61"/>
    </row>
  </sheetData>
  <mergeCells count="6">
    <mergeCell ref="A4:E4"/>
    <mergeCell ref="A6:A7"/>
    <mergeCell ref="B6:B7"/>
    <mergeCell ref="C6:C7"/>
    <mergeCell ref="D6:D7"/>
    <mergeCell ref="E6:E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4"/>
  <sheetViews>
    <sheetView topLeftCell="A2" zoomScale="130" zoomScaleNormal="130" workbookViewId="0">
      <selection activeCell="B16" sqref="B16"/>
    </sheetView>
  </sheetViews>
  <sheetFormatPr baseColWidth="10" defaultColWidth="8.83203125" defaultRowHeight="13"/>
  <cols>
    <col min="1" max="1" width="16" bestFit="1" customWidth="1"/>
    <col min="2" max="2" width="156.1640625" bestFit="1" customWidth="1"/>
  </cols>
  <sheetData>
    <row r="1" spans="1:2" ht="18">
      <c r="A1" s="94" t="s">
        <v>71</v>
      </c>
    </row>
    <row r="2" spans="1:2" ht="75.75" customHeight="1">
      <c r="A2" s="124" t="s">
        <v>114</v>
      </c>
      <c r="B2" s="124"/>
    </row>
    <row r="3" spans="1:2" ht="18">
      <c r="A3" s="94"/>
    </row>
    <row r="5" spans="1:2" ht="18">
      <c r="A5" s="93" t="s">
        <v>57</v>
      </c>
      <c r="B5" s="93" t="s">
        <v>70</v>
      </c>
    </row>
    <row r="6" spans="1:2">
      <c r="A6" t="s">
        <v>56</v>
      </c>
      <c r="B6" t="s">
        <v>58</v>
      </c>
    </row>
    <row r="7" spans="1:2">
      <c r="A7" s="95" t="s">
        <v>59</v>
      </c>
      <c r="B7" s="95" t="s">
        <v>75</v>
      </c>
    </row>
    <row r="8" spans="1:2">
      <c r="A8" s="95" t="s">
        <v>67</v>
      </c>
      <c r="B8" s="95" t="s">
        <v>68</v>
      </c>
    </row>
    <row r="9" spans="1:2">
      <c r="A9" s="95" t="s">
        <v>60</v>
      </c>
      <c r="B9" s="95" t="s">
        <v>61</v>
      </c>
    </row>
    <row r="10" spans="1:2">
      <c r="A10" s="111" t="s">
        <v>102</v>
      </c>
      <c r="B10" s="95" t="s">
        <v>76</v>
      </c>
    </row>
    <row r="11" spans="1:2">
      <c r="A11" s="95" t="s">
        <v>62</v>
      </c>
      <c r="B11" s="95" t="s">
        <v>63</v>
      </c>
    </row>
    <row r="12" spans="1:2">
      <c r="A12" s="95" t="s">
        <v>64</v>
      </c>
      <c r="B12" s="104" t="s">
        <v>104</v>
      </c>
    </row>
    <row r="13" spans="1:2">
      <c r="A13" s="113" t="s">
        <v>105</v>
      </c>
      <c r="B13" s="112" t="s">
        <v>103</v>
      </c>
    </row>
    <row r="14" spans="1:2">
      <c r="A14" s="113" t="s">
        <v>106</v>
      </c>
      <c r="B14" s="112" t="s">
        <v>108</v>
      </c>
    </row>
    <row r="15" spans="1:2">
      <c r="A15" s="113" t="s">
        <v>107</v>
      </c>
      <c r="B15" s="112" t="s">
        <v>109</v>
      </c>
    </row>
    <row r="16" spans="1:2">
      <c r="A16" s="95" t="s">
        <v>65</v>
      </c>
      <c r="B16" s="104" t="s">
        <v>100</v>
      </c>
    </row>
    <row r="17" spans="1:2">
      <c r="A17" s="95" t="s">
        <v>66</v>
      </c>
      <c r="B17" s="95" t="s">
        <v>78</v>
      </c>
    </row>
    <row r="18" spans="1:2">
      <c r="A18" s="95" t="s">
        <v>69</v>
      </c>
      <c r="B18" s="95" t="s">
        <v>77</v>
      </c>
    </row>
    <row r="19" spans="1:2">
      <c r="A19" s="95" t="s">
        <v>91</v>
      </c>
      <c r="B19" s="104" t="s">
        <v>92</v>
      </c>
    </row>
    <row r="20" spans="1:2">
      <c r="A20" s="104" t="s">
        <v>115</v>
      </c>
      <c r="B20" s="104" t="s">
        <v>110</v>
      </c>
    </row>
    <row r="21" spans="1:2">
      <c r="A21" s="113" t="s">
        <v>105</v>
      </c>
      <c r="B21" s="112" t="s">
        <v>112</v>
      </c>
    </row>
    <row r="22" spans="1:2">
      <c r="A22" s="113" t="s">
        <v>106</v>
      </c>
      <c r="B22" s="112" t="s">
        <v>113</v>
      </c>
    </row>
    <row r="23" spans="1:2">
      <c r="A23" s="113" t="s">
        <v>107</v>
      </c>
      <c r="B23" s="112" t="s">
        <v>111</v>
      </c>
    </row>
    <row r="24" spans="1:2">
      <c r="A24" s="95" t="s">
        <v>82</v>
      </c>
      <c r="B24" s="104" t="s">
        <v>83</v>
      </c>
    </row>
  </sheetData>
  <mergeCells count="1">
    <mergeCell ref="A2:B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0"/>
  <sheetViews>
    <sheetView topLeftCell="B67" zoomScale="101" workbookViewId="0">
      <selection activeCell="D67" sqref="D67"/>
    </sheetView>
  </sheetViews>
  <sheetFormatPr baseColWidth="10" defaultColWidth="9.1640625" defaultRowHeight="13"/>
  <cols>
    <col min="1" max="1" width="0.5" style="21" customWidth="1"/>
    <col min="2" max="2" width="6" style="21" customWidth="1"/>
    <col min="3" max="3" width="3.6640625" style="27" customWidth="1"/>
    <col min="4" max="4" width="49.83203125" style="21" customWidth="1"/>
    <col min="5" max="5" width="3.6640625" style="39" bestFit="1" customWidth="1"/>
    <col min="6" max="6" width="0.5" style="21" customWidth="1"/>
    <col min="7" max="7" width="11" style="40" customWidth="1"/>
    <col min="8" max="8" width="12" style="40" customWidth="1"/>
    <col min="9" max="9" width="0.5" style="21" customWidth="1"/>
    <col min="10" max="16384" width="9.1640625" style="21"/>
  </cols>
  <sheetData>
    <row r="1" spans="1:21" ht="16.5" customHeight="1">
      <c r="A1" s="84"/>
      <c r="B1" s="26"/>
      <c r="C1" s="85"/>
      <c r="D1" s="86" t="s">
        <v>37</v>
      </c>
      <c r="E1" s="85"/>
      <c r="F1" s="85"/>
      <c r="G1" s="85"/>
      <c r="H1" s="85"/>
      <c r="I1" s="57"/>
      <c r="J1" s="57"/>
      <c r="K1" s="57"/>
      <c r="L1" s="57"/>
      <c r="M1" s="57"/>
      <c r="N1" s="57"/>
      <c r="O1" s="57"/>
      <c r="P1" s="57"/>
      <c r="Q1" s="57"/>
      <c r="R1" s="57"/>
      <c r="S1" s="57"/>
      <c r="T1" s="57"/>
      <c r="U1" s="57"/>
    </row>
    <row r="2" spans="1:21" ht="16.5" customHeight="1">
      <c r="A2" s="84"/>
      <c r="B2" s="26"/>
      <c r="C2" s="85"/>
      <c r="D2" s="86" t="s">
        <v>32</v>
      </c>
      <c r="E2" s="85"/>
      <c r="F2" s="85"/>
      <c r="G2" s="85"/>
      <c r="H2" s="85"/>
      <c r="I2" s="58"/>
      <c r="J2" s="58"/>
      <c r="K2" s="58"/>
      <c r="L2" s="58"/>
      <c r="M2" s="58"/>
      <c r="N2" s="58"/>
      <c r="O2" s="58"/>
      <c r="P2" s="58"/>
      <c r="Q2" s="58"/>
      <c r="R2" s="58"/>
      <c r="S2" s="58"/>
      <c r="T2" s="58"/>
      <c r="U2" s="58"/>
    </row>
    <row r="3" spans="1:21" ht="16.5" customHeight="1">
      <c r="A3" s="83"/>
      <c r="B3" s="127"/>
      <c r="C3" s="127"/>
      <c r="D3" s="127"/>
      <c r="E3" s="127"/>
      <c r="F3" s="127"/>
      <c r="G3" s="127"/>
      <c r="H3" s="127"/>
      <c r="I3" s="59"/>
      <c r="J3" s="59"/>
      <c r="K3" s="59"/>
      <c r="L3" s="59"/>
      <c r="M3" s="59"/>
      <c r="N3" s="59"/>
      <c r="O3" s="59"/>
      <c r="P3" s="59"/>
      <c r="Q3" s="59"/>
      <c r="R3" s="59"/>
      <c r="S3" s="59"/>
      <c r="T3" s="59"/>
      <c r="U3" s="60"/>
    </row>
    <row r="4" spans="1:21" ht="6.75" customHeight="1">
      <c r="A4" s="118"/>
      <c r="B4" s="118"/>
      <c r="C4" s="118"/>
      <c r="D4" s="118"/>
      <c r="E4" s="118"/>
      <c r="F4" s="118"/>
      <c r="G4" s="118"/>
      <c r="H4" s="118"/>
      <c r="I4" s="118"/>
    </row>
    <row r="5" spans="1:21" ht="3.75" customHeight="1">
      <c r="A5" s="22"/>
      <c r="B5" s="28"/>
      <c r="C5" s="25"/>
      <c r="D5" s="20"/>
      <c r="E5" s="29"/>
      <c r="F5" s="20"/>
      <c r="G5" s="30"/>
      <c r="H5" s="30"/>
      <c r="I5" s="20"/>
    </row>
    <row r="6" spans="1:21" ht="17.25" customHeight="1">
      <c r="A6" s="121"/>
      <c r="B6" s="130" t="s">
        <v>1</v>
      </c>
      <c r="C6" s="131"/>
      <c r="D6" s="119" t="s">
        <v>0</v>
      </c>
      <c r="E6" s="128" t="s">
        <v>2</v>
      </c>
      <c r="F6" s="121"/>
      <c r="G6" s="122" t="s">
        <v>3</v>
      </c>
      <c r="H6" s="122" t="s">
        <v>4</v>
      </c>
      <c r="I6" s="121"/>
    </row>
    <row r="7" spans="1:21" ht="15" customHeight="1">
      <c r="A7" s="118"/>
      <c r="B7" s="125">
        <v>2020</v>
      </c>
      <c r="C7" s="126"/>
      <c r="D7" s="120"/>
      <c r="E7" s="129"/>
      <c r="F7" s="118"/>
      <c r="G7" s="123"/>
      <c r="H7" s="123"/>
      <c r="I7" s="118"/>
    </row>
    <row r="8" spans="1:21" ht="3" customHeight="1">
      <c r="A8" s="19"/>
      <c r="B8" s="23"/>
      <c r="C8" s="19"/>
      <c r="D8" s="23"/>
      <c r="E8" s="31"/>
      <c r="F8" s="23"/>
      <c r="G8" s="32"/>
      <c r="H8" s="32"/>
      <c r="I8" s="23"/>
    </row>
    <row r="9" spans="1:21" ht="16.5" customHeight="1">
      <c r="A9" s="19"/>
      <c r="B9" s="23" t="s">
        <v>116</v>
      </c>
      <c r="C9" s="19">
        <v>15</v>
      </c>
      <c r="D9" s="143" t="s">
        <v>117</v>
      </c>
      <c r="E9" s="144"/>
      <c r="F9" s="145"/>
      <c r="G9" s="146">
        <v>5650</v>
      </c>
      <c r="H9" s="146"/>
      <c r="I9" s="23"/>
    </row>
    <row r="10" spans="1:21" ht="16.5" customHeight="1">
      <c r="A10" s="19"/>
      <c r="B10" s="23"/>
      <c r="C10" s="19"/>
      <c r="D10" s="143" t="s">
        <v>140</v>
      </c>
      <c r="E10" s="144"/>
      <c r="F10" s="145"/>
      <c r="G10" s="146"/>
      <c r="H10" s="146">
        <v>5000</v>
      </c>
      <c r="I10" s="23"/>
    </row>
    <row r="11" spans="1:21" ht="16.5" customHeight="1">
      <c r="A11" s="19"/>
      <c r="B11" s="46"/>
      <c r="C11" s="47"/>
      <c r="D11" s="147" t="s">
        <v>118</v>
      </c>
      <c r="E11" s="148"/>
      <c r="F11" s="145"/>
      <c r="G11" s="149"/>
      <c r="H11" s="149">
        <v>650</v>
      </c>
      <c r="I11" s="23"/>
    </row>
    <row r="12" spans="1:21" ht="16.5" customHeight="1">
      <c r="A12" s="19"/>
      <c r="B12" s="23"/>
      <c r="C12" s="19"/>
      <c r="D12" s="147"/>
      <c r="E12" s="148"/>
      <c r="F12" s="145"/>
      <c r="G12" s="149"/>
      <c r="H12" s="149"/>
      <c r="I12" s="23"/>
    </row>
    <row r="13" spans="1:21" ht="16.5" customHeight="1">
      <c r="A13" s="19"/>
      <c r="B13" s="23"/>
      <c r="C13" s="19">
        <v>30</v>
      </c>
      <c r="D13" s="143" t="s">
        <v>119</v>
      </c>
      <c r="E13" s="144"/>
      <c r="F13" s="145"/>
      <c r="G13" s="149">
        <v>80</v>
      </c>
      <c r="H13" s="149"/>
      <c r="I13" s="23"/>
    </row>
    <row r="14" spans="1:21" ht="16.5" customHeight="1">
      <c r="A14" s="91"/>
      <c r="B14" s="23"/>
      <c r="C14" s="91"/>
      <c r="D14" s="143" t="s">
        <v>128</v>
      </c>
      <c r="E14" s="144"/>
      <c r="F14" s="145"/>
      <c r="G14" s="149"/>
      <c r="H14" s="149">
        <v>80</v>
      </c>
      <c r="I14" s="23"/>
    </row>
    <row r="15" spans="1:21" ht="16.5" customHeight="1">
      <c r="A15" s="91"/>
      <c r="B15" s="23"/>
      <c r="C15" s="91"/>
      <c r="D15" s="143"/>
      <c r="E15" s="144"/>
      <c r="F15" s="145"/>
      <c r="G15" s="149"/>
      <c r="H15" s="149"/>
      <c r="I15" s="23"/>
    </row>
    <row r="16" spans="1:21" ht="16.5" customHeight="1">
      <c r="A16" s="91"/>
      <c r="B16" s="23" t="s">
        <v>120</v>
      </c>
      <c r="C16" s="91">
        <v>2</v>
      </c>
      <c r="D16" s="143" t="s">
        <v>127</v>
      </c>
      <c r="E16" s="144"/>
      <c r="F16" s="145"/>
      <c r="G16" s="149">
        <v>5650</v>
      </c>
      <c r="H16" s="149"/>
      <c r="I16" s="23"/>
    </row>
    <row r="17" spans="1:9" ht="16.5" customHeight="1">
      <c r="A17" s="91"/>
      <c r="B17" s="23"/>
      <c r="C17" s="91"/>
      <c r="D17" s="143" t="s">
        <v>121</v>
      </c>
      <c r="E17" s="144"/>
      <c r="F17" s="145"/>
      <c r="G17" s="149"/>
      <c r="H17" s="149">
        <v>5650</v>
      </c>
      <c r="I17" s="23"/>
    </row>
    <row r="18" spans="1:9" ht="16.5" customHeight="1">
      <c r="A18" s="91"/>
      <c r="B18" s="23"/>
      <c r="C18" s="91"/>
      <c r="D18" s="143"/>
      <c r="E18" s="144"/>
      <c r="F18" s="145"/>
      <c r="G18" s="149"/>
      <c r="H18" s="149"/>
      <c r="I18" s="23"/>
    </row>
    <row r="19" spans="1:9" ht="16.5" customHeight="1">
      <c r="A19" s="91"/>
      <c r="B19" s="23"/>
      <c r="C19" s="91">
        <v>10</v>
      </c>
      <c r="D19" s="143" t="s">
        <v>127</v>
      </c>
      <c r="E19" s="144"/>
      <c r="F19" s="145"/>
      <c r="G19" s="149">
        <v>9040</v>
      </c>
      <c r="H19" s="149"/>
      <c r="I19" s="23"/>
    </row>
    <row r="20" spans="1:9" ht="16.5" customHeight="1">
      <c r="A20" s="91"/>
      <c r="B20" s="23"/>
      <c r="C20" s="91"/>
      <c r="D20" s="143" t="s">
        <v>139</v>
      </c>
      <c r="E20" s="144"/>
      <c r="F20" s="145"/>
      <c r="G20" s="149"/>
      <c r="H20" s="149">
        <v>8000</v>
      </c>
      <c r="I20" s="23"/>
    </row>
    <row r="21" spans="1:9" ht="16.5" customHeight="1">
      <c r="A21" s="91"/>
      <c r="B21" s="23"/>
      <c r="C21" s="91"/>
      <c r="D21" s="143" t="s">
        <v>122</v>
      </c>
      <c r="E21" s="144"/>
      <c r="F21" s="145"/>
      <c r="G21" s="149"/>
      <c r="H21" s="149">
        <v>1040</v>
      </c>
      <c r="I21" s="23"/>
    </row>
    <row r="22" spans="1:9" ht="16.5" customHeight="1">
      <c r="A22" s="91"/>
      <c r="B22" s="23"/>
      <c r="C22" s="91"/>
      <c r="D22" s="143"/>
      <c r="E22" s="144"/>
      <c r="F22" s="145"/>
      <c r="G22" s="149"/>
      <c r="H22" s="149"/>
      <c r="I22" s="23"/>
    </row>
    <row r="23" spans="1:9" ht="16.5" customHeight="1">
      <c r="A23" s="91"/>
      <c r="B23" s="23" t="s">
        <v>123</v>
      </c>
      <c r="C23" s="91">
        <v>1</v>
      </c>
      <c r="D23" s="105" t="s">
        <v>124</v>
      </c>
      <c r="E23" s="31"/>
      <c r="F23" s="23"/>
      <c r="G23" s="33">
        <v>20000</v>
      </c>
      <c r="H23" s="33"/>
      <c r="I23" s="23"/>
    </row>
    <row r="24" spans="1:9" ht="16.5" customHeight="1">
      <c r="A24" s="91"/>
      <c r="B24" s="23"/>
      <c r="C24" s="91"/>
      <c r="D24" s="105" t="s">
        <v>125</v>
      </c>
      <c r="E24" s="31"/>
      <c r="F24" s="23"/>
      <c r="G24" s="33"/>
      <c r="H24" s="33">
        <v>20000</v>
      </c>
      <c r="I24" s="23"/>
    </row>
    <row r="25" spans="1:9" ht="16.5" customHeight="1">
      <c r="A25" s="91"/>
      <c r="B25" s="23"/>
      <c r="C25" s="91"/>
      <c r="D25" s="105"/>
      <c r="E25" s="31"/>
      <c r="F25" s="23"/>
      <c r="G25" s="33"/>
      <c r="H25" s="33"/>
      <c r="I25" s="23"/>
    </row>
    <row r="26" spans="1:9" ht="16.5" customHeight="1">
      <c r="A26" s="91"/>
      <c r="B26" s="23"/>
      <c r="C26" s="91">
        <v>15</v>
      </c>
      <c r="D26" s="105" t="s">
        <v>126</v>
      </c>
      <c r="E26" s="31"/>
      <c r="F26" s="23"/>
      <c r="G26" s="33">
        <v>20000</v>
      </c>
      <c r="H26" s="33"/>
      <c r="I26" s="23"/>
    </row>
    <row r="27" spans="1:9" ht="16.5" customHeight="1">
      <c r="A27" s="91"/>
      <c r="B27" s="23"/>
      <c r="C27" s="91"/>
      <c r="D27" s="105" t="s">
        <v>128</v>
      </c>
      <c r="E27" s="31"/>
      <c r="F27" s="23"/>
      <c r="G27" s="33"/>
      <c r="H27" s="33">
        <v>20000</v>
      </c>
      <c r="I27" s="23"/>
    </row>
    <row r="28" spans="1:9" ht="16.5" customHeight="1">
      <c r="A28" s="91"/>
      <c r="B28" s="23"/>
      <c r="C28" s="91"/>
      <c r="D28" s="105"/>
      <c r="E28" s="31"/>
      <c r="F28" s="23"/>
      <c r="G28" s="33"/>
      <c r="H28" s="33"/>
      <c r="I28" s="23"/>
    </row>
    <row r="29" spans="1:9" ht="16.5" customHeight="1">
      <c r="A29" s="91"/>
      <c r="B29" s="23" t="s">
        <v>129</v>
      </c>
      <c r="C29" s="91">
        <v>19</v>
      </c>
      <c r="D29" s="105" t="s">
        <v>127</v>
      </c>
      <c r="E29" s="31"/>
      <c r="F29" s="23"/>
      <c r="G29" s="33">
        <v>5000</v>
      </c>
      <c r="H29" s="33"/>
      <c r="I29" s="23"/>
    </row>
    <row r="30" spans="1:9" ht="16.5" customHeight="1">
      <c r="A30" s="91"/>
      <c r="B30" s="23"/>
      <c r="C30" s="91"/>
      <c r="D30" s="105" t="s">
        <v>137</v>
      </c>
      <c r="E30" s="31"/>
      <c r="F30" s="23"/>
      <c r="G30" s="33"/>
      <c r="H30" s="33">
        <v>5000</v>
      </c>
      <c r="I30" s="23"/>
    </row>
    <row r="31" spans="1:9" ht="16.5" customHeight="1">
      <c r="A31" s="91"/>
      <c r="B31" s="23"/>
      <c r="C31" s="91"/>
      <c r="D31" s="105"/>
      <c r="E31" s="31"/>
      <c r="F31" s="23"/>
      <c r="G31" s="33"/>
      <c r="H31" s="33"/>
      <c r="I31" s="23"/>
    </row>
    <row r="32" spans="1:9" ht="16.5" customHeight="1">
      <c r="A32" s="91" t="s">
        <v>74</v>
      </c>
      <c r="B32" s="23" t="s">
        <v>130</v>
      </c>
      <c r="C32" s="91">
        <v>1</v>
      </c>
      <c r="D32" s="105" t="s">
        <v>88</v>
      </c>
      <c r="E32" s="31"/>
      <c r="F32" s="23"/>
      <c r="G32" s="33">
        <v>1000</v>
      </c>
      <c r="H32" s="33"/>
      <c r="I32" s="23"/>
    </row>
    <row r="33" spans="1:9" ht="16.5" customHeight="1">
      <c r="A33" s="91"/>
      <c r="B33" s="23"/>
      <c r="C33" s="91"/>
      <c r="D33" s="105" t="s">
        <v>131</v>
      </c>
      <c r="E33" s="31"/>
      <c r="F33" s="23"/>
      <c r="G33" s="33">
        <v>130</v>
      </c>
      <c r="H33" s="33"/>
      <c r="I33" s="23"/>
    </row>
    <row r="34" spans="1:9" ht="16.5" customHeight="1">
      <c r="A34" s="91"/>
      <c r="B34" s="23"/>
      <c r="C34" s="91"/>
      <c r="D34" s="105" t="s">
        <v>128</v>
      </c>
      <c r="E34" s="31"/>
      <c r="F34" s="23"/>
      <c r="G34" s="33"/>
      <c r="H34" s="33">
        <v>1130</v>
      </c>
      <c r="I34" s="23"/>
    </row>
    <row r="35" spans="1:9" ht="16.5" customHeight="1">
      <c r="A35" s="91"/>
      <c r="B35" s="23"/>
      <c r="C35" s="91"/>
      <c r="D35" s="105"/>
      <c r="E35" s="31"/>
      <c r="F35" s="23"/>
      <c r="G35" s="33"/>
      <c r="H35" s="33"/>
      <c r="I35" s="23"/>
    </row>
    <row r="36" spans="1:9" ht="16.5" customHeight="1">
      <c r="A36" s="91"/>
      <c r="B36" s="23" t="s">
        <v>132</v>
      </c>
      <c r="C36" s="91">
        <v>5</v>
      </c>
      <c r="D36" s="105" t="s">
        <v>133</v>
      </c>
      <c r="E36" s="31"/>
      <c r="F36" s="23"/>
      <c r="G36" s="33">
        <v>30000</v>
      </c>
      <c r="H36" s="33"/>
      <c r="I36" s="23"/>
    </row>
    <row r="37" spans="1:9" ht="16.5" customHeight="1">
      <c r="A37" s="91"/>
      <c r="B37" s="23"/>
      <c r="C37" s="91"/>
      <c r="D37" s="105" t="s">
        <v>128</v>
      </c>
      <c r="E37" s="31"/>
      <c r="F37" s="23"/>
      <c r="G37" s="33"/>
      <c r="H37" s="33">
        <v>30000</v>
      </c>
      <c r="I37" s="23"/>
    </row>
    <row r="38" spans="1:9" ht="16.5" customHeight="1">
      <c r="A38" s="91"/>
      <c r="B38" s="23"/>
      <c r="C38" s="91"/>
      <c r="D38" s="105"/>
      <c r="E38" s="31"/>
      <c r="F38" s="23"/>
      <c r="G38" s="33"/>
      <c r="H38" s="33"/>
      <c r="I38" s="23"/>
    </row>
    <row r="39" spans="1:9" ht="16.5" customHeight="1">
      <c r="A39" s="91"/>
      <c r="B39" s="23" t="s">
        <v>134</v>
      </c>
      <c r="C39" s="91">
        <v>31</v>
      </c>
      <c r="D39" s="105" t="s">
        <v>127</v>
      </c>
      <c r="E39" s="31"/>
      <c r="F39" s="23"/>
      <c r="G39" s="33" t="s">
        <v>141</v>
      </c>
      <c r="H39" s="33"/>
      <c r="I39" s="23"/>
    </row>
    <row r="40" spans="1:9" ht="16.5" customHeight="1">
      <c r="A40" s="91"/>
      <c r="B40" s="23"/>
      <c r="C40" s="91"/>
      <c r="D40" s="105" t="s">
        <v>138</v>
      </c>
      <c r="E40" s="31"/>
      <c r="F40" s="23"/>
      <c r="G40" s="33">
        <v>5000</v>
      </c>
      <c r="H40" s="33"/>
      <c r="I40" s="23"/>
    </row>
    <row r="41" spans="1:9" ht="16.5" customHeight="1">
      <c r="A41" s="91"/>
      <c r="B41" s="23"/>
      <c r="C41" s="91"/>
      <c r="D41" s="105" t="s">
        <v>139</v>
      </c>
      <c r="E41" s="31"/>
      <c r="F41" s="23"/>
      <c r="G41" s="33"/>
      <c r="H41" s="33">
        <v>115000</v>
      </c>
      <c r="I41" s="23"/>
    </row>
    <row r="42" spans="1:9" ht="16.5" customHeight="1">
      <c r="A42" s="91"/>
      <c r="B42" s="23"/>
      <c r="C42" s="91"/>
      <c r="D42" s="105"/>
      <c r="E42" s="31"/>
      <c r="F42" s="23"/>
      <c r="G42" s="33"/>
      <c r="H42" s="33"/>
      <c r="I42" s="23"/>
    </row>
    <row r="43" spans="1:9" ht="16.5" customHeight="1">
      <c r="A43" s="91"/>
      <c r="B43" s="23" t="s">
        <v>135</v>
      </c>
      <c r="C43" s="91">
        <v>30</v>
      </c>
      <c r="D43" s="105" t="s">
        <v>136</v>
      </c>
      <c r="E43" s="31"/>
      <c r="F43" s="23"/>
      <c r="G43" s="33">
        <v>4000</v>
      </c>
      <c r="H43" s="33"/>
      <c r="I43" s="23"/>
    </row>
    <row r="44" spans="1:9" ht="16.5" customHeight="1">
      <c r="A44" s="91"/>
      <c r="B44" s="23"/>
      <c r="C44" s="91"/>
      <c r="D44" s="105" t="s">
        <v>128</v>
      </c>
      <c r="E44" s="31"/>
      <c r="F44" s="23"/>
      <c r="G44" s="33"/>
      <c r="H44" s="33">
        <v>4000</v>
      </c>
      <c r="I44" s="23"/>
    </row>
    <row r="45" spans="1:9" ht="16.5" customHeight="1">
      <c r="A45" s="91"/>
      <c r="B45" s="23"/>
      <c r="C45" s="91"/>
      <c r="D45" s="105"/>
      <c r="E45" s="31"/>
      <c r="F45" s="23"/>
      <c r="G45" s="33"/>
      <c r="H45" s="33"/>
      <c r="I45" s="23"/>
    </row>
    <row r="46" spans="1:9" ht="16.5" customHeight="1">
      <c r="A46" s="91"/>
      <c r="B46" s="23" t="s">
        <v>143</v>
      </c>
      <c r="C46" s="91">
        <v>30</v>
      </c>
      <c r="D46" s="105" t="s">
        <v>142</v>
      </c>
      <c r="E46" s="31"/>
      <c r="F46" s="23"/>
      <c r="G46" s="33">
        <v>15000</v>
      </c>
      <c r="H46" s="33"/>
      <c r="I46" s="23"/>
    </row>
    <row r="47" spans="1:9" ht="16.5" customHeight="1">
      <c r="A47" s="91"/>
      <c r="B47" s="23"/>
      <c r="C47" s="91"/>
      <c r="D47" s="105" t="s">
        <v>128</v>
      </c>
      <c r="E47" s="31"/>
      <c r="F47" s="23"/>
      <c r="G47" s="33"/>
      <c r="H47" s="33">
        <v>15000</v>
      </c>
      <c r="I47" s="23"/>
    </row>
    <row r="48" spans="1:9" ht="16.5" customHeight="1">
      <c r="A48" s="91"/>
      <c r="B48" s="23"/>
      <c r="C48" s="91"/>
      <c r="D48" s="105"/>
      <c r="E48" s="31"/>
      <c r="F48" s="23"/>
      <c r="G48" s="33"/>
      <c r="H48" s="33"/>
      <c r="I48" s="23"/>
    </row>
    <row r="49" spans="1:9" ht="16.5" customHeight="1">
      <c r="A49" s="91"/>
      <c r="B49" s="23"/>
      <c r="C49" s="91">
        <v>31</v>
      </c>
      <c r="D49" s="105" t="s">
        <v>145</v>
      </c>
      <c r="E49" s="31"/>
      <c r="F49" s="23"/>
      <c r="G49" s="33">
        <v>1690</v>
      </c>
      <c r="H49" s="33"/>
      <c r="I49" s="23"/>
    </row>
    <row r="50" spans="1:9" ht="16.5" customHeight="1">
      <c r="A50" s="91"/>
      <c r="B50" s="23"/>
      <c r="C50" s="91"/>
      <c r="D50" s="105" t="s">
        <v>128</v>
      </c>
      <c r="E50" s="31"/>
      <c r="F50" s="23"/>
      <c r="G50" s="33"/>
      <c r="H50" s="33">
        <v>1690</v>
      </c>
      <c r="I50" s="23"/>
    </row>
    <row r="51" spans="1:9" ht="16.5" customHeight="1">
      <c r="A51" s="91"/>
      <c r="B51" s="23"/>
      <c r="C51" s="91"/>
      <c r="D51" s="105"/>
      <c r="E51" s="31"/>
      <c r="F51" s="23"/>
      <c r="G51" s="33"/>
      <c r="H51" s="33"/>
      <c r="I51" s="23"/>
    </row>
    <row r="52" spans="1:9" ht="16.5" customHeight="1">
      <c r="A52" s="91"/>
      <c r="B52" s="23"/>
      <c r="C52" s="91"/>
      <c r="D52" s="105"/>
      <c r="E52" s="31"/>
      <c r="F52" s="23"/>
      <c r="G52" s="33"/>
      <c r="H52" s="33"/>
      <c r="I52" s="23"/>
    </row>
    <row r="53" spans="1:9" ht="16.5" customHeight="1">
      <c r="A53" s="91"/>
      <c r="B53" s="23"/>
      <c r="C53" s="91"/>
      <c r="D53" s="150" t="s">
        <v>144</v>
      </c>
      <c r="E53" s="31"/>
      <c r="F53" s="23"/>
      <c r="G53" s="33"/>
      <c r="H53" s="33"/>
      <c r="I53" s="23"/>
    </row>
    <row r="54" spans="1:9" ht="16.5" customHeight="1">
      <c r="A54" s="91"/>
      <c r="B54" s="23" t="s">
        <v>36</v>
      </c>
      <c r="C54" s="91">
        <v>1</v>
      </c>
      <c r="D54" s="105" t="s">
        <v>146</v>
      </c>
      <c r="E54" s="31"/>
      <c r="F54" s="23"/>
      <c r="G54" s="33">
        <v>48000</v>
      </c>
      <c r="H54" s="33"/>
      <c r="I54" s="23"/>
    </row>
    <row r="55" spans="1:9" ht="16.5" customHeight="1">
      <c r="A55" s="91"/>
      <c r="B55" s="23"/>
      <c r="C55" s="91"/>
      <c r="D55" s="105" t="s">
        <v>147</v>
      </c>
      <c r="E55" s="31"/>
      <c r="F55" s="23"/>
      <c r="G55" s="33"/>
      <c r="H55" s="33">
        <v>48000</v>
      </c>
      <c r="I55" s="23"/>
    </row>
    <row r="56" spans="1:9" ht="16.5" customHeight="1">
      <c r="A56" s="91"/>
      <c r="B56" s="23"/>
      <c r="C56" s="91"/>
      <c r="D56" s="105"/>
      <c r="E56" s="31"/>
      <c r="F56" s="23"/>
      <c r="G56" s="33"/>
      <c r="H56" s="33"/>
      <c r="I56" s="23"/>
    </row>
    <row r="57" spans="1:9" ht="16.5" customHeight="1">
      <c r="A57" s="91"/>
      <c r="B57" s="23"/>
      <c r="C57" s="91">
        <v>2</v>
      </c>
      <c r="D57" s="105" t="s">
        <v>148</v>
      </c>
      <c r="E57" s="31"/>
      <c r="F57" s="23"/>
      <c r="G57" s="33">
        <v>5400</v>
      </c>
      <c r="H57" s="33"/>
      <c r="I57" s="23"/>
    </row>
    <row r="58" spans="1:9" ht="16.5" customHeight="1">
      <c r="A58" s="91"/>
      <c r="B58" s="23"/>
      <c r="C58" s="91"/>
      <c r="D58" s="105" t="s">
        <v>149</v>
      </c>
      <c r="E58" s="31"/>
      <c r="F58" s="23"/>
      <c r="G58" s="33"/>
      <c r="H58" s="33">
        <v>5400</v>
      </c>
      <c r="I58" s="23"/>
    </row>
    <row r="59" spans="1:9" ht="16.5" customHeight="1">
      <c r="A59" s="91"/>
      <c r="B59" s="23"/>
      <c r="C59" s="91"/>
      <c r="D59" s="105"/>
      <c r="E59" s="31"/>
      <c r="F59" s="23"/>
      <c r="G59" s="33"/>
      <c r="H59" s="33"/>
      <c r="I59" s="23"/>
    </row>
    <row r="60" spans="1:9" ht="16.5" customHeight="1">
      <c r="A60" s="19"/>
      <c r="B60" s="23"/>
      <c r="C60" s="19">
        <v>3</v>
      </c>
      <c r="D60" s="106" t="s">
        <v>150</v>
      </c>
      <c r="E60" s="35"/>
      <c r="F60" s="23"/>
      <c r="G60" s="33">
        <v>3870</v>
      </c>
      <c r="H60" s="33"/>
      <c r="I60" s="23"/>
    </row>
    <row r="61" spans="1:9" ht="16.5" customHeight="1">
      <c r="A61" s="19"/>
      <c r="B61" s="23"/>
      <c r="C61" s="19"/>
      <c r="D61" s="106" t="s">
        <v>151</v>
      </c>
      <c r="E61" s="35"/>
      <c r="F61" s="23"/>
      <c r="G61" s="33"/>
      <c r="H61" s="33">
        <v>3870</v>
      </c>
      <c r="I61" s="23"/>
    </row>
    <row r="62" spans="1:9" ht="16.5" customHeight="1">
      <c r="A62" s="19"/>
      <c r="B62" s="23"/>
      <c r="C62" s="19"/>
      <c r="D62" s="105"/>
      <c r="E62" s="31"/>
      <c r="F62" s="23"/>
      <c r="G62" s="33"/>
      <c r="H62" s="33"/>
      <c r="I62" s="23"/>
    </row>
    <row r="63" spans="1:9" ht="16.5" customHeight="1">
      <c r="A63" s="19"/>
      <c r="B63" s="23"/>
      <c r="C63" s="19">
        <v>4</v>
      </c>
      <c r="D63" s="106" t="s">
        <v>152</v>
      </c>
      <c r="E63" s="35"/>
      <c r="F63" s="23"/>
      <c r="G63" s="33">
        <v>5000</v>
      </c>
      <c r="H63" s="33"/>
      <c r="I63" s="23"/>
    </row>
    <row r="64" spans="1:9" ht="16.5" customHeight="1">
      <c r="A64" s="19"/>
      <c r="B64" s="23"/>
      <c r="C64" s="19"/>
      <c r="D64" s="106" t="s">
        <v>153</v>
      </c>
      <c r="E64" s="35"/>
      <c r="F64" s="23"/>
      <c r="G64" s="33"/>
      <c r="H64" s="33">
        <v>5000</v>
      </c>
      <c r="I64" s="23"/>
    </row>
    <row r="65" spans="1:9" ht="16.5" customHeight="1">
      <c r="A65" s="19"/>
      <c r="B65" s="23"/>
      <c r="C65" s="19"/>
      <c r="D65" s="105"/>
      <c r="E65" s="31"/>
      <c r="F65" s="23"/>
      <c r="G65" s="33"/>
      <c r="H65" s="33"/>
      <c r="I65" s="23"/>
    </row>
    <row r="66" spans="1:9" ht="16.5" customHeight="1">
      <c r="A66" s="19"/>
      <c r="B66" s="23"/>
      <c r="C66" s="19">
        <v>5</v>
      </c>
      <c r="D66" s="106" t="s">
        <v>154</v>
      </c>
      <c r="E66" s="35"/>
      <c r="F66" s="23"/>
      <c r="G66" s="33">
        <v>100</v>
      </c>
      <c r="H66" s="33"/>
      <c r="I66" s="23"/>
    </row>
    <row r="67" spans="1:9" ht="16.5" customHeight="1">
      <c r="A67" s="19"/>
      <c r="B67" s="23"/>
      <c r="C67" s="19"/>
      <c r="D67" s="106" t="s">
        <v>128</v>
      </c>
      <c r="E67" s="35"/>
      <c r="F67" s="23"/>
      <c r="G67" s="33"/>
      <c r="H67" s="33">
        <v>100</v>
      </c>
      <c r="I67" s="23"/>
    </row>
    <row r="68" spans="1:9" ht="16.5" customHeight="1">
      <c r="A68" s="19"/>
      <c r="B68" s="23"/>
      <c r="C68" s="19"/>
      <c r="D68" s="106"/>
      <c r="E68" s="35"/>
      <c r="F68" s="23"/>
      <c r="G68" s="33"/>
      <c r="H68" s="33"/>
      <c r="I68" s="23"/>
    </row>
    <row r="69" spans="1:9" ht="16.5" customHeight="1">
      <c r="A69" s="19"/>
      <c r="B69" s="23"/>
      <c r="C69" s="19">
        <v>6</v>
      </c>
      <c r="D69" s="106" t="s">
        <v>155</v>
      </c>
      <c r="E69" s="35"/>
      <c r="F69" s="23"/>
      <c r="G69" s="33">
        <v>4750</v>
      </c>
      <c r="H69" s="33"/>
      <c r="I69" s="23"/>
    </row>
    <row r="70" spans="1:9" ht="16.5" customHeight="1">
      <c r="A70" s="19"/>
      <c r="B70" s="23"/>
      <c r="C70" s="19"/>
      <c r="D70" s="106" t="s">
        <v>156</v>
      </c>
      <c r="E70" s="35"/>
      <c r="F70" s="23"/>
      <c r="G70" s="33"/>
      <c r="H70" s="33">
        <v>4750</v>
      </c>
      <c r="I70" s="23"/>
    </row>
    <row r="71" spans="1:9" ht="16.5" customHeight="1">
      <c r="A71" s="19"/>
      <c r="B71" s="23"/>
      <c r="C71" s="19"/>
      <c r="D71" s="105"/>
      <c r="E71" s="31"/>
      <c r="F71" s="23"/>
      <c r="G71" s="33"/>
      <c r="H71" s="33"/>
      <c r="I71" s="23"/>
    </row>
    <row r="72" spans="1:9" ht="16.5" customHeight="1">
      <c r="A72" s="19"/>
      <c r="B72" s="23"/>
      <c r="C72" s="19"/>
      <c r="D72" s="106"/>
      <c r="E72" s="35"/>
      <c r="F72" s="23"/>
      <c r="G72" s="33"/>
      <c r="H72" s="33"/>
      <c r="I72" s="23"/>
    </row>
    <row r="73" spans="1:9" ht="16.5" customHeight="1">
      <c r="A73" s="91"/>
      <c r="B73" s="23"/>
      <c r="C73" s="91"/>
      <c r="D73" s="150" t="s">
        <v>157</v>
      </c>
      <c r="E73" s="35"/>
      <c r="F73" s="23"/>
      <c r="G73" s="151"/>
      <c r="H73" s="33"/>
      <c r="I73" s="23"/>
    </row>
    <row r="74" spans="1:9" ht="16.5" customHeight="1">
      <c r="A74" s="91"/>
      <c r="B74" s="23"/>
      <c r="C74" s="91"/>
      <c r="D74" s="106" t="s">
        <v>158</v>
      </c>
      <c r="E74" s="35"/>
      <c r="F74" s="23"/>
      <c r="G74" s="33">
        <v>128000</v>
      </c>
      <c r="H74" s="33"/>
      <c r="I74" s="23"/>
    </row>
    <row r="75" spans="1:9" ht="16.5" customHeight="1">
      <c r="A75" s="91"/>
      <c r="B75" s="23"/>
      <c r="C75" s="91"/>
      <c r="D75" s="106" t="s">
        <v>159</v>
      </c>
      <c r="E75" s="35"/>
      <c r="F75" s="23"/>
      <c r="G75" s="21"/>
      <c r="H75" s="33">
        <v>128000</v>
      </c>
      <c r="I75" s="23"/>
    </row>
    <row r="76" spans="1:9" ht="16.5" customHeight="1">
      <c r="A76" s="19"/>
      <c r="B76" s="23"/>
      <c r="C76" s="19"/>
      <c r="D76" s="106"/>
      <c r="E76" s="35"/>
      <c r="F76" s="23"/>
      <c r="G76" s="33"/>
      <c r="H76" s="33"/>
      <c r="I76" s="23"/>
    </row>
    <row r="77" spans="1:9" ht="16.5" customHeight="1">
      <c r="A77" s="19"/>
      <c r="B77" s="23"/>
      <c r="C77" s="19"/>
      <c r="D77" s="106" t="s">
        <v>160</v>
      </c>
      <c r="E77" s="31"/>
      <c r="F77" s="23"/>
      <c r="G77" s="33">
        <v>97200</v>
      </c>
      <c r="H77" s="33"/>
      <c r="I77" s="23"/>
    </row>
    <row r="78" spans="1:9" ht="16.5" customHeight="1">
      <c r="A78" s="19"/>
      <c r="B78" s="23"/>
      <c r="C78" s="19"/>
      <c r="D78" s="21" t="s">
        <v>161</v>
      </c>
      <c r="E78" s="35"/>
      <c r="F78" s="23"/>
      <c r="G78" s="33"/>
      <c r="H78" s="33">
        <v>80</v>
      </c>
      <c r="I78" s="23"/>
    </row>
    <row r="79" spans="1:9" ht="16.5" customHeight="1">
      <c r="A79" s="19"/>
      <c r="B79" s="23"/>
      <c r="C79" s="19"/>
      <c r="D79" s="106" t="s">
        <v>162</v>
      </c>
      <c r="E79" s="35"/>
      <c r="F79" s="23"/>
      <c r="G79" s="33"/>
      <c r="H79" s="33">
        <v>30000</v>
      </c>
      <c r="I79" s="23"/>
    </row>
    <row r="80" spans="1:9" ht="16.5" customHeight="1">
      <c r="A80" s="91"/>
      <c r="B80" s="23"/>
      <c r="C80" s="91"/>
      <c r="D80" s="106" t="s">
        <v>163</v>
      </c>
      <c r="E80" s="35"/>
      <c r="F80" s="23"/>
      <c r="G80" s="33"/>
      <c r="H80" s="33">
        <v>3870</v>
      </c>
      <c r="I80" s="23"/>
    </row>
    <row r="81" spans="1:9" ht="16.5" customHeight="1">
      <c r="A81" s="91"/>
      <c r="B81" s="23"/>
      <c r="C81" s="91"/>
      <c r="D81" s="106" t="s">
        <v>164</v>
      </c>
      <c r="E81" s="35"/>
      <c r="F81" s="23"/>
      <c r="G81" s="33"/>
      <c r="H81" s="21">
        <v>5000</v>
      </c>
      <c r="I81" s="23"/>
    </row>
    <row r="82" spans="1:9" ht="16.5" customHeight="1">
      <c r="A82" s="91"/>
      <c r="B82" s="23"/>
      <c r="C82" s="91"/>
      <c r="D82" s="106" t="s">
        <v>165</v>
      </c>
      <c r="E82" s="35"/>
      <c r="F82" s="23"/>
      <c r="G82" s="33"/>
      <c r="H82" s="33">
        <v>100</v>
      </c>
      <c r="I82" s="23"/>
    </row>
    <row r="83" spans="1:9" ht="16.5" customHeight="1">
      <c r="A83" s="19"/>
      <c r="B83" s="23"/>
      <c r="C83" s="19"/>
      <c r="D83" s="105" t="s">
        <v>147</v>
      </c>
      <c r="E83" s="31"/>
      <c r="F83" s="23"/>
      <c r="G83" s="33"/>
      <c r="H83" s="33">
        <v>48000</v>
      </c>
      <c r="I83" s="23"/>
    </row>
    <row r="84" spans="1:9" ht="16.5" customHeight="1">
      <c r="A84" s="89"/>
      <c r="B84" s="23"/>
      <c r="C84" s="89"/>
      <c r="D84" s="105" t="s">
        <v>149</v>
      </c>
      <c r="E84" s="31"/>
      <c r="F84" s="23"/>
      <c r="G84" s="33"/>
      <c r="H84" s="33">
        <v>5400</v>
      </c>
      <c r="I84" s="23"/>
    </row>
    <row r="85" spans="1:9" ht="16.5" customHeight="1">
      <c r="A85" s="89"/>
      <c r="B85" s="23"/>
      <c r="C85" s="89"/>
      <c r="D85" s="105" t="s">
        <v>156</v>
      </c>
      <c r="E85" s="31"/>
      <c r="F85" s="23"/>
      <c r="G85" s="33"/>
      <c r="H85" s="33">
        <v>4750</v>
      </c>
      <c r="I85" s="23"/>
    </row>
    <row r="86" spans="1:9" ht="16.5" customHeight="1">
      <c r="A86" s="91"/>
      <c r="B86" s="23"/>
      <c r="C86" s="91"/>
      <c r="D86" s="105"/>
      <c r="E86" s="31"/>
      <c r="F86" s="23"/>
      <c r="G86" s="33"/>
      <c r="H86" s="33"/>
      <c r="I86" s="23"/>
    </row>
    <row r="87" spans="1:9" ht="16.5" customHeight="1">
      <c r="A87" s="91"/>
      <c r="B87" s="23"/>
      <c r="C87" s="91"/>
      <c r="D87" s="105" t="s">
        <v>166</v>
      </c>
      <c r="E87" s="31"/>
      <c r="F87" s="23"/>
      <c r="G87" s="33">
        <v>30800</v>
      </c>
      <c r="H87" s="33"/>
      <c r="I87" s="23"/>
    </row>
    <row r="88" spans="1:9" ht="16.5" customHeight="1">
      <c r="A88" s="91"/>
      <c r="B88" s="23"/>
      <c r="C88" s="91"/>
      <c r="D88" s="105" t="s">
        <v>172</v>
      </c>
      <c r="E88" s="31"/>
      <c r="F88" s="23"/>
      <c r="G88" s="33"/>
      <c r="H88" s="33">
        <v>30800</v>
      </c>
      <c r="I88" s="23"/>
    </row>
    <row r="89" spans="1:9" ht="16.5" customHeight="1">
      <c r="A89" s="91"/>
      <c r="B89" s="23"/>
      <c r="C89" s="91"/>
      <c r="D89" s="105"/>
      <c r="E89" s="31"/>
      <c r="F89" s="23"/>
      <c r="G89" s="33"/>
      <c r="H89" s="33"/>
      <c r="I89" s="23"/>
    </row>
    <row r="90" spans="1:9" ht="16.5" customHeight="1">
      <c r="A90" s="91"/>
      <c r="B90" s="23"/>
      <c r="C90" s="91"/>
      <c r="D90" s="105" t="s">
        <v>94</v>
      </c>
      <c r="E90" s="31"/>
      <c r="F90" s="23"/>
      <c r="G90" s="33">
        <v>4000</v>
      </c>
      <c r="H90" s="33"/>
      <c r="I90" s="23"/>
    </row>
    <row r="91" spans="1:9" ht="16.5" customHeight="1">
      <c r="A91" s="91"/>
      <c r="B91" s="23"/>
      <c r="C91" s="91"/>
      <c r="D91" s="105" t="s">
        <v>167</v>
      </c>
      <c r="E91" s="31"/>
      <c r="F91" s="23"/>
      <c r="G91" s="33"/>
      <c r="H91" s="33">
        <v>4000</v>
      </c>
      <c r="I91" s="23"/>
    </row>
    <row r="92" spans="1:9" ht="16.5" customHeight="1">
      <c r="A92" s="19"/>
      <c r="B92" s="23"/>
      <c r="C92" s="19"/>
      <c r="D92" s="106"/>
      <c r="E92" s="35"/>
      <c r="F92" s="23"/>
      <c r="G92" s="33"/>
      <c r="H92" s="33"/>
      <c r="I92" s="23"/>
    </row>
    <row r="93" spans="1:9" ht="16.5" customHeight="1">
      <c r="A93" s="89"/>
      <c r="B93" s="23"/>
      <c r="C93" s="89"/>
      <c r="D93" s="106"/>
      <c r="E93" s="35"/>
      <c r="F93" s="23"/>
      <c r="G93" s="33">
        <v>260000</v>
      </c>
      <c r="H93" s="33">
        <v>260000</v>
      </c>
      <c r="I93" s="23"/>
    </row>
    <row r="94" spans="1:9" ht="16.5" customHeight="1">
      <c r="A94" s="89"/>
      <c r="B94" s="23"/>
      <c r="C94" s="89"/>
      <c r="D94" s="106"/>
      <c r="E94" s="35"/>
      <c r="F94" s="23"/>
      <c r="G94" s="33"/>
      <c r="H94" s="33"/>
      <c r="I94" s="23"/>
    </row>
    <row r="95" spans="1:9" ht="16.5" customHeight="1">
      <c r="A95" s="89"/>
      <c r="B95" s="23"/>
      <c r="C95" s="89"/>
      <c r="D95" s="106"/>
      <c r="E95" s="35"/>
      <c r="F95" s="23"/>
      <c r="G95" s="33"/>
      <c r="H95" s="33"/>
      <c r="I95" s="23"/>
    </row>
    <row r="96" spans="1:9" ht="16.5" customHeight="1">
      <c r="A96" s="89"/>
      <c r="B96" s="23"/>
      <c r="C96" s="89"/>
      <c r="D96" s="106" t="s">
        <v>35</v>
      </c>
      <c r="E96" s="35"/>
      <c r="F96" s="23"/>
      <c r="G96" s="33"/>
      <c r="H96" s="33"/>
      <c r="I96" s="23"/>
    </row>
    <row r="97" spans="1:9" ht="16.5" customHeight="1">
      <c r="A97" s="89"/>
      <c r="B97" s="23"/>
      <c r="C97" s="89"/>
      <c r="D97" s="106"/>
      <c r="E97" s="35"/>
      <c r="F97" s="23"/>
      <c r="G97" s="33"/>
      <c r="H97" s="33"/>
      <c r="I97" s="23"/>
    </row>
    <row r="98" spans="1:9" ht="16.5" customHeight="1">
      <c r="A98" s="19"/>
      <c r="B98" s="23"/>
      <c r="C98" s="19"/>
      <c r="D98" s="106"/>
      <c r="E98" s="35"/>
      <c r="F98" s="23"/>
      <c r="G98" s="33"/>
      <c r="H98" s="33"/>
      <c r="I98" s="23"/>
    </row>
    <row r="99" spans="1:9" ht="16.5" customHeight="1">
      <c r="A99" s="19"/>
      <c r="B99" s="23"/>
      <c r="C99" s="19"/>
      <c r="D99" s="105"/>
      <c r="E99" s="31"/>
      <c r="F99" s="23"/>
      <c r="G99" s="33"/>
      <c r="H99" s="33"/>
      <c r="I99" s="23"/>
    </row>
    <row r="100" spans="1:9">
      <c r="G100" s="61"/>
      <c r="H100" s="61"/>
    </row>
  </sheetData>
  <mergeCells count="11">
    <mergeCell ref="B7:C7"/>
    <mergeCell ref="B3:H3"/>
    <mergeCell ref="I6:I7"/>
    <mergeCell ref="E6:E7"/>
    <mergeCell ref="F6:F7"/>
    <mergeCell ref="G6:G7"/>
    <mergeCell ref="H6:H7"/>
    <mergeCell ref="A4:I4"/>
    <mergeCell ref="A6:A7"/>
    <mergeCell ref="B6:C6"/>
    <mergeCell ref="D6:D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33"/>
  <sheetViews>
    <sheetView topLeftCell="A2" workbookViewId="0">
      <selection activeCell="J28" sqref="J28"/>
    </sheetView>
  </sheetViews>
  <sheetFormatPr baseColWidth="10" defaultColWidth="9.1640625" defaultRowHeight="13"/>
  <cols>
    <col min="1" max="1" width="49.83203125" style="21" customWidth="1"/>
    <col min="2" max="2" width="0.5" style="21" customWidth="1"/>
    <col min="3" max="3" width="12.5" style="40" customWidth="1"/>
    <col min="4" max="4" width="13.1640625" style="40" customWidth="1"/>
    <col min="5" max="5" width="0.5" style="21" customWidth="1"/>
    <col min="6" max="6" width="9.1640625" style="21"/>
    <col min="7" max="7" width="9.1640625" style="21" customWidth="1"/>
    <col min="8" max="16384" width="9.1640625" style="21"/>
  </cols>
  <sheetData>
    <row r="1" spans="1:22" ht="16">
      <c r="A1" s="86" t="str">
        <f>'Opening Trial Balance'!A1</f>
        <v>Karanikolas Painting Company</v>
      </c>
      <c r="B1" s="85"/>
      <c r="C1" s="85"/>
      <c r="D1" s="85"/>
      <c r="E1" s="58"/>
      <c r="F1" s="85"/>
      <c r="G1" s="85"/>
      <c r="H1" s="85"/>
      <c r="I1" s="85"/>
      <c r="J1" s="85"/>
      <c r="K1" s="85"/>
      <c r="L1" s="85"/>
      <c r="M1" s="85"/>
      <c r="N1" s="85"/>
      <c r="O1" s="85"/>
      <c r="P1" s="85"/>
      <c r="Q1" s="85"/>
      <c r="R1" s="26"/>
      <c r="S1" s="26"/>
      <c r="T1" s="26"/>
      <c r="U1" s="26"/>
      <c r="V1" s="26"/>
    </row>
    <row r="2" spans="1:22" ht="16">
      <c r="A2" s="86" t="s">
        <v>96</v>
      </c>
      <c r="B2" s="85"/>
      <c r="C2" s="85"/>
      <c r="D2" s="85"/>
      <c r="E2" s="58"/>
      <c r="F2" s="85"/>
      <c r="G2" s="85"/>
      <c r="H2" s="85"/>
      <c r="I2" s="85"/>
      <c r="J2" s="85"/>
      <c r="K2" s="85"/>
      <c r="L2" s="85"/>
      <c r="M2" s="85"/>
      <c r="N2" s="85"/>
      <c r="O2" s="85"/>
      <c r="P2" s="85"/>
      <c r="Q2" s="85"/>
      <c r="R2" s="26"/>
      <c r="S2" s="26"/>
      <c r="T2" s="26"/>
      <c r="U2" s="26"/>
      <c r="V2" s="26"/>
    </row>
    <row r="3" spans="1:22" ht="16">
      <c r="A3" s="99" t="s">
        <v>52</v>
      </c>
      <c r="B3" s="86"/>
      <c r="C3" s="86"/>
      <c r="D3" s="86"/>
      <c r="E3" s="59"/>
      <c r="F3" s="100"/>
      <c r="G3" s="100"/>
      <c r="H3" s="100"/>
      <c r="I3" s="100"/>
      <c r="J3" s="100"/>
      <c r="K3" s="100"/>
      <c r="L3" s="100"/>
      <c r="M3" s="100"/>
      <c r="N3" s="100"/>
      <c r="O3" s="100"/>
      <c r="P3" s="100"/>
      <c r="Q3" s="100"/>
      <c r="R3" s="26"/>
      <c r="S3" s="26"/>
      <c r="T3" s="26"/>
      <c r="U3" s="26"/>
      <c r="V3" s="26"/>
    </row>
    <row r="4" spans="1:22">
      <c r="A4" s="118"/>
      <c r="B4" s="118"/>
      <c r="C4" s="118"/>
      <c r="D4" s="118"/>
      <c r="E4" s="132"/>
      <c r="F4" s="26"/>
      <c r="G4" s="26"/>
      <c r="H4" s="26"/>
      <c r="I4" s="26"/>
      <c r="J4" s="26"/>
      <c r="K4" s="26"/>
      <c r="L4" s="26"/>
      <c r="M4" s="26"/>
      <c r="N4" s="26"/>
      <c r="O4" s="26"/>
      <c r="P4" s="26"/>
      <c r="Q4" s="26"/>
      <c r="R4" s="26"/>
      <c r="S4" s="26"/>
      <c r="T4" s="26"/>
      <c r="U4" s="26"/>
      <c r="V4" s="26"/>
    </row>
    <row r="5" spans="1:22">
      <c r="A5" s="90"/>
      <c r="B5" s="90"/>
      <c r="C5" s="30"/>
      <c r="D5" s="30"/>
      <c r="E5" s="30"/>
      <c r="F5" s="26"/>
      <c r="G5" s="26"/>
      <c r="H5" s="26"/>
      <c r="I5" s="26"/>
      <c r="J5" s="26"/>
      <c r="K5" s="26"/>
      <c r="L5" s="26"/>
      <c r="M5" s="26"/>
      <c r="N5" s="26"/>
      <c r="O5" s="26"/>
      <c r="P5" s="26"/>
      <c r="Q5" s="26"/>
      <c r="R5" s="26"/>
      <c r="S5" s="26"/>
      <c r="T5" s="26"/>
      <c r="U5" s="26"/>
      <c r="V5" s="26"/>
    </row>
    <row r="6" spans="1:22">
      <c r="A6" s="119" t="s">
        <v>73</v>
      </c>
      <c r="B6" s="121"/>
      <c r="C6" s="122" t="s">
        <v>3</v>
      </c>
      <c r="D6" s="122" t="s">
        <v>4</v>
      </c>
      <c r="E6" s="121"/>
    </row>
    <row r="7" spans="1:22">
      <c r="A7" s="120"/>
      <c r="B7" s="118"/>
      <c r="C7" s="123"/>
      <c r="D7" s="123"/>
      <c r="E7" s="118"/>
    </row>
    <row r="8" spans="1:22">
      <c r="A8" s="23" t="s">
        <v>168</v>
      </c>
      <c r="B8" s="23"/>
      <c r="C8" s="152">
        <v>70950</v>
      </c>
      <c r="D8" s="32"/>
      <c r="E8" s="23"/>
    </row>
    <row r="9" spans="1:22">
      <c r="A9" s="23" t="s">
        <v>178</v>
      </c>
      <c r="B9" s="23"/>
      <c r="C9" s="32">
        <f>H4</f>
        <v>0</v>
      </c>
      <c r="D9" s="32"/>
      <c r="E9" s="23"/>
    </row>
    <row r="10" spans="1:22">
      <c r="A10" s="24" t="s">
        <v>88</v>
      </c>
      <c r="B10" s="23"/>
      <c r="C10" s="33">
        <v>5000</v>
      </c>
      <c r="D10" s="33"/>
      <c r="E10" s="23"/>
    </row>
    <row r="11" spans="1:22">
      <c r="A11" s="24" t="s">
        <v>169</v>
      </c>
      <c r="B11" s="23"/>
      <c r="C11" s="33">
        <v>3870</v>
      </c>
      <c r="D11" s="33"/>
      <c r="E11" s="23"/>
    </row>
    <row r="12" spans="1:22">
      <c r="A12" s="24" t="s">
        <v>174</v>
      </c>
      <c r="B12" s="23"/>
      <c r="C12" s="33">
        <v>145000</v>
      </c>
      <c r="D12" s="33"/>
      <c r="E12" s="23"/>
    </row>
    <row r="13" spans="1:22">
      <c r="A13" s="23" t="s">
        <v>175</v>
      </c>
      <c r="B13" s="23"/>
      <c r="C13" s="33"/>
      <c r="D13" s="33">
        <v>48000</v>
      </c>
      <c r="E13" s="23"/>
    </row>
    <row r="14" spans="1:22">
      <c r="A14" s="23" t="s">
        <v>170</v>
      </c>
      <c r="B14" s="23"/>
      <c r="C14" s="33">
        <v>15000</v>
      </c>
      <c r="D14" s="33"/>
      <c r="E14" s="23"/>
    </row>
    <row r="15" spans="1:22">
      <c r="A15" s="23" t="s">
        <v>173</v>
      </c>
      <c r="B15" s="23"/>
      <c r="C15" s="33"/>
      <c r="D15" s="33">
        <v>5400</v>
      </c>
      <c r="E15" s="23"/>
    </row>
    <row r="16" spans="1:22">
      <c r="A16" s="23" t="s">
        <v>176</v>
      </c>
      <c r="B16" s="23"/>
      <c r="C16" s="33">
        <v>20000</v>
      </c>
      <c r="D16" s="33"/>
      <c r="E16" s="23"/>
    </row>
    <row r="17" spans="1:5">
      <c r="A17" s="23" t="s">
        <v>177</v>
      </c>
      <c r="B17" s="23"/>
      <c r="C17" s="33"/>
      <c r="D17" s="33">
        <v>4750</v>
      </c>
      <c r="E17" s="23"/>
    </row>
    <row r="18" spans="1:5">
      <c r="A18" s="23" t="s">
        <v>179</v>
      </c>
      <c r="B18" s="23"/>
      <c r="C18" s="33"/>
      <c r="D18" s="33"/>
      <c r="E18" s="23"/>
    </row>
    <row r="19" spans="1:5">
      <c r="A19" s="23" t="s">
        <v>145</v>
      </c>
      <c r="B19" s="23"/>
      <c r="C19" s="33"/>
      <c r="D19" s="33"/>
      <c r="E19" s="23"/>
    </row>
    <row r="20" spans="1:5">
      <c r="A20" s="23" t="s">
        <v>171</v>
      </c>
      <c r="B20" s="23"/>
      <c r="C20" s="33"/>
      <c r="D20" s="33"/>
      <c r="E20" s="23"/>
    </row>
    <row r="21" spans="1:5">
      <c r="A21" s="23" t="s">
        <v>142</v>
      </c>
      <c r="B21" s="23"/>
      <c r="C21" s="33"/>
      <c r="D21" s="33">
        <v>40000</v>
      </c>
      <c r="E21" s="23"/>
    </row>
    <row r="22" spans="1:5">
      <c r="A22" s="23" t="s">
        <v>53</v>
      </c>
      <c r="B22" s="23"/>
      <c r="C22" s="33"/>
      <c r="D22" s="33">
        <v>161800</v>
      </c>
      <c r="E22" s="23"/>
    </row>
    <row r="23" spans="1:5">
      <c r="A23" s="105"/>
      <c r="B23" s="23"/>
      <c r="C23" s="33"/>
      <c r="D23" s="33"/>
      <c r="E23" s="23"/>
    </row>
    <row r="24" spans="1:5">
      <c r="A24" s="23"/>
      <c r="B24" s="23"/>
      <c r="C24" s="33"/>
      <c r="D24" s="33"/>
      <c r="E24" s="23"/>
    </row>
    <row r="25" spans="1:5">
      <c r="A25" s="23"/>
      <c r="B25" s="23"/>
      <c r="C25" s="33"/>
      <c r="D25" s="33"/>
      <c r="E25" s="23"/>
    </row>
    <row r="26" spans="1:5">
      <c r="A26" s="23"/>
      <c r="B26" s="23"/>
      <c r="C26" s="33"/>
      <c r="D26" s="33"/>
      <c r="E26" s="23"/>
    </row>
    <row r="27" spans="1:5">
      <c r="A27" s="36"/>
      <c r="B27" s="23"/>
      <c r="C27" s="33"/>
      <c r="D27" s="33"/>
      <c r="E27" s="23"/>
    </row>
    <row r="28" spans="1:5">
      <c r="A28" s="36"/>
      <c r="B28" s="23"/>
      <c r="C28" s="33"/>
      <c r="D28" s="33"/>
      <c r="E28" s="23"/>
    </row>
    <row r="29" spans="1:5">
      <c r="A29" s="37"/>
      <c r="B29" s="23"/>
      <c r="C29" s="33"/>
      <c r="D29" s="33"/>
      <c r="E29" s="23"/>
    </row>
    <row r="30" spans="1:5" ht="14" thickBot="1">
      <c r="A30" s="36"/>
      <c r="B30" s="23"/>
      <c r="C30" s="98">
        <f>SUM(C8:C29)</f>
        <v>259820</v>
      </c>
      <c r="D30" s="98">
        <f>SUM(D8:D29)</f>
        <v>259950</v>
      </c>
      <c r="E30" s="23"/>
    </row>
    <row r="31" spans="1:5" ht="14" thickTop="1">
      <c r="A31" s="23"/>
      <c r="B31" s="23"/>
      <c r="C31" s="96"/>
      <c r="D31" s="96"/>
      <c r="E31" s="23"/>
    </row>
    <row r="32" spans="1:5">
      <c r="A32" s="24"/>
      <c r="B32" s="23"/>
      <c r="C32" s="33"/>
      <c r="D32" s="33"/>
      <c r="E32" s="23"/>
    </row>
    <row r="33" spans="1:4">
      <c r="A33" s="36"/>
      <c r="C33" s="61"/>
      <c r="D33" s="61"/>
    </row>
  </sheetData>
  <mergeCells count="6">
    <mergeCell ref="A4:E4"/>
    <mergeCell ref="A6:A7"/>
    <mergeCell ref="B6:B7"/>
    <mergeCell ref="C6:C7"/>
    <mergeCell ref="D6:D7"/>
    <mergeCell ref="E6:E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F19"/>
  <sheetViews>
    <sheetView showGridLines="0" zoomScale="78" zoomScaleNormal="78" zoomScaleSheetLayoutView="95" workbookViewId="0">
      <selection activeCell="J29" sqref="J29"/>
    </sheetView>
  </sheetViews>
  <sheetFormatPr baseColWidth="10" defaultColWidth="9.1640625" defaultRowHeight="13"/>
  <cols>
    <col min="1" max="1" width="2.83203125" style="21" customWidth="1"/>
    <col min="2" max="2" width="35.6640625" style="21" customWidth="1"/>
    <col min="3" max="3" width="10" style="41" customWidth="1"/>
    <col min="4" max="4" width="12" style="38" customWidth="1"/>
    <col min="5" max="5" width="12.6640625" style="38" customWidth="1"/>
    <col min="6" max="16384" width="9.1640625" style="21"/>
  </cols>
  <sheetData>
    <row r="1" spans="2:6" ht="26">
      <c r="B1" s="136" t="s">
        <v>49</v>
      </c>
      <c r="C1" s="137"/>
      <c r="D1" s="137"/>
      <c r="E1" s="137"/>
    </row>
    <row r="2" spans="2:6" ht="21">
      <c r="B2" s="138" t="s">
        <v>5</v>
      </c>
      <c r="C2" s="138"/>
      <c r="D2" s="138"/>
      <c r="E2" s="138"/>
    </row>
    <row r="3" spans="2:6" ht="18">
      <c r="B3" s="139" t="s">
        <v>51</v>
      </c>
      <c r="C3" s="139"/>
      <c r="D3" s="139"/>
      <c r="E3" s="139"/>
    </row>
    <row r="4" spans="2:6">
      <c r="B4" s="62"/>
      <c r="C4" s="63"/>
      <c r="D4" s="69"/>
      <c r="E4" s="69"/>
      <c r="F4" s="42"/>
    </row>
    <row r="5" spans="2:6" ht="16">
      <c r="B5" s="133" t="s">
        <v>8</v>
      </c>
      <c r="C5" s="134"/>
      <c r="D5" s="134"/>
      <c r="E5" s="135"/>
      <c r="F5" s="42"/>
    </row>
    <row r="6" spans="2:6" ht="16">
      <c r="B6" s="64" t="s">
        <v>8</v>
      </c>
      <c r="C6" s="65"/>
      <c r="D6" s="33"/>
      <c r="E6" s="70">
        <v>128000</v>
      </c>
      <c r="F6" s="42"/>
    </row>
    <row r="7" spans="2:6" ht="16">
      <c r="B7" s="64"/>
      <c r="C7" s="65"/>
      <c r="D7" s="70"/>
      <c r="E7" s="70"/>
    </row>
    <row r="8" spans="2:6" ht="16">
      <c r="B8" s="133" t="s">
        <v>54</v>
      </c>
      <c r="C8" s="134"/>
      <c r="D8" s="134"/>
      <c r="E8" s="135"/>
    </row>
    <row r="9" spans="2:6">
      <c r="B9" s="21" t="s">
        <v>161</v>
      </c>
      <c r="C9" s="35"/>
      <c r="D9" s="23">
        <v>80</v>
      </c>
      <c r="E9" s="33"/>
    </row>
    <row r="10" spans="2:6">
      <c r="B10" s="106" t="s">
        <v>162</v>
      </c>
      <c r="C10" s="35"/>
      <c r="D10" s="23">
        <v>30000</v>
      </c>
      <c r="E10" s="33"/>
    </row>
    <row r="11" spans="2:6">
      <c r="B11" s="106" t="s">
        <v>163</v>
      </c>
      <c r="C11" s="35"/>
      <c r="D11" s="23">
        <v>3870</v>
      </c>
      <c r="E11" s="33"/>
    </row>
    <row r="12" spans="2:6">
      <c r="B12" s="106" t="s">
        <v>164</v>
      </c>
      <c r="C12" s="35"/>
      <c r="D12" s="23">
        <v>4000</v>
      </c>
      <c r="E12" s="33"/>
    </row>
    <row r="13" spans="2:6">
      <c r="B13" s="106" t="s">
        <v>165</v>
      </c>
      <c r="C13" s="35"/>
      <c r="D13" s="23">
        <v>100</v>
      </c>
      <c r="E13" s="33"/>
    </row>
    <row r="14" spans="2:6">
      <c r="B14" s="105" t="s">
        <v>147</v>
      </c>
      <c r="C14" s="31"/>
      <c r="D14" s="23">
        <v>48000</v>
      </c>
      <c r="E14" s="33"/>
    </row>
    <row r="15" spans="2:6">
      <c r="B15" s="105" t="s">
        <v>149</v>
      </c>
      <c r="C15" s="31"/>
      <c r="D15" s="23">
        <v>5400</v>
      </c>
      <c r="E15" s="33"/>
    </row>
    <row r="16" spans="2:6">
      <c r="B16" s="105" t="s">
        <v>156</v>
      </c>
      <c r="C16" s="31"/>
      <c r="D16" s="23">
        <v>4750</v>
      </c>
      <c r="E16" s="33"/>
    </row>
    <row r="17" spans="2:5" ht="16">
      <c r="B17" s="66" t="s">
        <v>55</v>
      </c>
      <c r="C17" s="101"/>
      <c r="D17" s="71"/>
      <c r="E17" s="70">
        <v>97200</v>
      </c>
    </row>
    <row r="18" spans="2:5" s="43" customFormat="1" ht="19" thickBot="1">
      <c r="B18" s="68" t="s">
        <v>9</v>
      </c>
      <c r="C18" s="67"/>
      <c r="D18" s="72"/>
      <c r="E18" s="74">
        <v>30800</v>
      </c>
    </row>
    <row r="19" spans="2:5" ht="14" thickTop="1">
      <c r="B19" s="62"/>
      <c r="C19" s="63"/>
      <c r="D19" s="69"/>
      <c r="E19" s="73"/>
    </row>
  </sheetData>
  <mergeCells count="5">
    <mergeCell ref="B8:E8"/>
    <mergeCell ref="B1:E1"/>
    <mergeCell ref="B2:E2"/>
    <mergeCell ref="B5:E5"/>
    <mergeCell ref="B3:E3"/>
  </mergeCells>
  <phoneticPr fontId="0" type="noConversion"/>
  <printOptions horizontalCentered="1"/>
  <pageMargins left="0.74803149606299213" right="0.74803149606299213" top="0.79" bottom="0.98425196850393704" header="0.51181102362204722" footer="0.51181102362204722"/>
  <pageSetup orientation="portrait" horizontalDpi="4294967292" verticalDpi="300" r:id="rId1"/>
  <headerFooter alignWithMargins="0">
    <oddFooter>&amp;L&amp;"AGaramond,Regular"&amp;6&amp;F
&amp;D&amp;R&amp;"AGaramond,Regular"&amp;6J. Boulton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H46"/>
  <sheetViews>
    <sheetView showGridLines="0" tabSelected="1" topLeftCell="A15" zoomScaleSheetLayoutView="100" workbookViewId="0">
      <selection activeCell="B31" sqref="B31"/>
    </sheetView>
  </sheetViews>
  <sheetFormatPr baseColWidth="10" defaultColWidth="9.1640625" defaultRowHeight="13"/>
  <cols>
    <col min="1" max="1" width="2.5" style="21" customWidth="1"/>
    <col min="2" max="2" width="35.6640625" style="21" customWidth="1"/>
    <col min="3" max="3" width="4.5" style="21" bestFit="1" customWidth="1"/>
    <col min="4" max="4" width="10.83203125" style="38" customWidth="1"/>
    <col min="5" max="5" width="0.6640625" style="38" customWidth="1"/>
    <col min="6" max="6" width="13.5" style="38" customWidth="1"/>
    <col min="7" max="7" width="0.5" style="38" customWidth="1"/>
    <col min="8" max="8" width="17.5" style="38" bestFit="1" customWidth="1"/>
    <col min="9" max="16384" width="9.1640625" style="21"/>
  </cols>
  <sheetData>
    <row r="1" spans="2:8" ht="26">
      <c r="B1" s="136" t="s">
        <v>49</v>
      </c>
      <c r="C1" s="136"/>
      <c r="D1" s="137"/>
      <c r="E1" s="137"/>
      <c r="F1" s="137"/>
      <c r="G1" s="137"/>
      <c r="H1" s="137"/>
    </row>
    <row r="2" spans="2:8" ht="21">
      <c r="B2" s="138" t="s">
        <v>6</v>
      </c>
      <c r="C2" s="138"/>
      <c r="D2" s="138"/>
      <c r="E2" s="138"/>
      <c r="F2" s="138"/>
      <c r="G2" s="138"/>
      <c r="H2" s="138"/>
    </row>
    <row r="3" spans="2:8" ht="18">
      <c r="B3" s="141" t="s">
        <v>52</v>
      </c>
      <c r="C3" s="142"/>
      <c r="D3" s="142"/>
      <c r="E3" s="142"/>
      <c r="F3" s="142"/>
      <c r="G3" s="142"/>
      <c r="H3" s="142"/>
    </row>
    <row r="4" spans="2:8" ht="6" customHeight="1">
      <c r="B4" s="62"/>
      <c r="C4" s="62"/>
      <c r="D4" s="69"/>
      <c r="E4" s="69"/>
      <c r="F4" s="69"/>
      <c r="G4" s="69"/>
      <c r="H4" s="69"/>
    </row>
    <row r="5" spans="2:8" ht="16">
      <c r="B5" s="140" t="s">
        <v>7</v>
      </c>
      <c r="C5" s="140"/>
      <c r="D5" s="140"/>
      <c r="E5" s="140"/>
      <c r="F5" s="140"/>
      <c r="G5" s="140"/>
      <c r="H5" s="140"/>
    </row>
    <row r="6" spans="2:8">
      <c r="B6" s="62"/>
      <c r="C6" s="62"/>
      <c r="D6" s="69"/>
      <c r="E6" s="69"/>
      <c r="F6" s="69"/>
      <c r="G6" s="69"/>
      <c r="H6" s="69"/>
    </row>
    <row r="7" spans="2:8" ht="15">
      <c r="B7" s="75" t="s">
        <v>10</v>
      </c>
      <c r="C7" s="75"/>
      <c r="D7" s="69"/>
      <c r="E7" s="69"/>
      <c r="F7" s="69"/>
      <c r="G7" s="69"/>
      <c r="H7" s="69"/>
    </row>
    <row r="8" spans="2:8" ht="15">
      <c r="B8" s="109" t="s">
        <v>127</v>
      </c>
      <c r="C8" s="76"/>
      <c r="D8" s="69"/>
      <c r="E8" s="69"/>
      <c r="F8" s="69">
        <v>71080</v>
      </c>
      <c r="G8" s="69"/>
      <c r="H8" s="69"/>
    </row>
    <row r="9" spans="2:8" ht="15">
      <c r="B9" s="109" t="s">
        <v>88</v>
      </c>
      <c r="C9" s="76"/>
      <c r="D9" s="82"/>
      <c r="E9" s="69"/>
      <c r="F9" s="82">
        <v>5000</v>
      </c>
      <c r="G9" s="69"/>
      <c r="H9" s="69"/>
    </row>
    <row r="10" spans="2:8" ht="15">
      <c r="B10" s="109" t="s">
        <v>169</v>
      </c>
      <c r="C10" s="76"/>
      <c r="D10" s="69"/>
      <c r="E10" s="69"/>
      <c r="F10" s="153">
        <v>3870</v>
      </c>
      <c r="G10" s="69"/>
      <c r="H10" s="69"/>
    </row>
    <row r="11" spans="2:8">
      <c r="B11" s="77" t="s">
        <v>11</v>
      </c>
      <c r="C11" s="77"/>
      <c r="D11" s="69"/>
      <c r="E11" s="69"/>
      <c r="F11" s="73"/>
      <c r="G11" s="69"/>
      <c r="H11" s="82">
        <v>79950</v>
      </c>
    </row>
    <row r="12" spans="2:8">
      <c r="B12" s="62"/>
      <c r="C12" s="62"/>
      <c r="D12" s="69"/>
      <c r="E12" s="69"/>
      <c r="F12" s="69"/>
      <c r="G12" s="69"/>
      <c r="H12" s="69"/>
    </row>
    <row r="13" spans="2:8" ht="15">
      <c r="B13" s="75" t="s">
        <v>12</v>
      </c>
      <c r="C13" s="75"/>
      <c r="D13" s="69"/>
      <c r="E13" s="69"/>
      <c r="F13" s="69"/>
      <c r="G13" s="69"/>
      <c r="H13" s="69"/>
    </row>
    <row r="14" spans="2:8" ht="15">
      <c r="B14" s="107" t="s">
        <v>174</v>
      </c>
      <c r="C14" s="75"/>
      <c r="D14" s="69">
        <v>145000</v>
      </c>
      <c r="E14" s="69"/>
      <c r="F14" s="69"/>
      <c r="G14" s="69"/>
      <c r="H14" s="69"/>
    </row>
    <row r="15" spans="2:8" ht="15">
      <c r="B15" s="107" t="s">
        <v>182</v>
      </c>
      <c r="C15" s="75"/>
      <c r="D15" s="153">
        <v>-24000</v>
      </c>
      <c r="E15" s="69"/>
      <c r="F15" s="69">
        <v>121000</v>
      </c>
      <c r="G15" s="69"/>
      <c r="H15" s="69"/>
    </row>
    <row r="16" spans="2:8" ht="15">
      <c r="B16" s="107" t="s">
        <v>176</v>
      </c>
      <c r="C16" s="75"/>
      <c r="D16" s="73">
        <v>20000</v>
      </c>
      <c r="E16" s="69"/>
      <c r="F16" s="69"/>
      <c r="G16" s="69"/>
      <c r="H16" s="69"/>
    </row>
    <row r="17" spans="2:8" ht="15">
      <c r="B17" s="107" t="s">
        <v>181</v>
      </c>
      <c r="C17" s="75"/>
      <c r="D17" s="153">
        <v>-4750</v>
      </c>
      <c r="E17" s="69"/>
      <c r="F17" s="69">
        <v>15250</v>
      </c>
      <c r="G17" s="69"/>
      <c r="H17" s="69"/>
    </row>
    <row r="18" spans="2:8" ht="15">
      <c r="B18" s="108" t="s">
        <v>25</v>
      </c>
      <c r="C18" s="76"/>
      <c r="D18" s="73">
        <v>15000</v>
      </c>
      <c r="E18" s="69"/>
      <c r="F18" s="69"/>
      <c r="G18" s="69"/>
      <c r="H18" s="69"/>
    </row>
    <row r="19" spans="2:8" ht="15">
      <c r="B19" s="108" t="s">
        <v>180</v>
      </c>
      <c r="C19" s="76"/>
      <c r="D19" s="153">
        <v>-5400</v>
      </c>
      <c r="E19" s="69"/>
      <c r="F19" s="69">
        <v>9600</v>
      </c>
      <c r="G19" s="69"/>
      <c r="H19" s="69"/>
    </row>
    <row r="20" spans="2:8" ht="15">
      <c r="B20" s="108"/>
      <c r="C20" s="76"/>
      <c r="D20" s="73"/>
      <c r="E20" s="69"/>
      <c r="F20" s="69"/>
      <c r="G20" s="69"/>
      <c r="H20" s="69"/>
    </row>
    <row r="21" spans="2:8" ht="15">
      <c r="B21" s="108"/>
      <c r="C21" s="76"/>
      <c r="D21" s="69"/>
      <c r="E21" s="69"/>
      <c r="F21" s="69"/>
      <c r="G21" s="69"/>
      <c r="H21" s="69"/>
    </row>
    <row r="22" spans="2:8" ht="15">
      <c r="B22" s="108"/>
      <c r="C22" s="76"/>
      <c r="D22" s="73"/>
      <c r="E22" s="69"/>
      <c r="F22" s="69"/>
      <c r="G22" s="69"/>
      <c r="H22" s="69"/>
    </row>
    <row r="23" spans="2:8" ht="15">
      <c r="B23" s="108"/>
      <c r="C23" s="76"/>
      <c r="D23" s="69"/>
      <c r="E23" s="69"/>
      <c r="F23" s="69"/>
      <c r="G23" s="69"/>
      <c r="H23" s="69"/>
    </row>
    <row r="24" spans="2:8">
      <c r="B24" s="77" t="s">
        <v>13</v>
      </c>
      <c r="C24" s="77"/>
      <c r="D24" s="73"/>
      <c r="E24" s="69"/>
      <c r="F24" s="73"/>
      <c r="G24" s="69"/>
      <c r="H24" s="69">
        <v>145850</v>
      </c>
    </row>
    <row r="25" spans="2:8">
      <c r="B25" s="62"/>
      <c r="C25" s="62"/>
      <c r="D25" s="69"/>
      <c r="E25" s="69"/>
      <c r="F25" s="69"/>
      <c r="G25" s="69"/>
      <c r="H25" s="73"/>
    </row>
    <row r="26" spans="2:8" s="44" customFormat="1" ht="19" thickBot="1">
      <c r="B26" s="75" t="s">
        <v>14</v>
      </c>
      <c r="C26" s="78"/>
      <c r="D26" s="79"/>
      <c r="E26" s="79"/>
      <c r="F26" s="79"/>
      <c r="G26" s="79"/>
      <c r="H26" s="80">
        <f>SUM(H11:H24)</f>
        <v>225800</v>
      </c>
    </row>
    <row r="27" spans="2:8" ht="14" thickTop="1">
      <c r="B27" s="62"/>
      <c r="C27" s="62"/>
      <c r="D27" s="69"/>
      <c r="E27" s="69"/>
      <c r="F27" s="69"/>
      <c r="G27" s="69"/>
      <c r="H27" s="73"/>
    </row>
    <row r="28" spans="2:8" ht="16">
      <c r="B28" s="140" t="s">
        <v>16</v>
      </c>
      <c r="C28" s="140"/>
      <c r="D28" s="140"/>
      <c r="E28" s="140"/>
      <c r="F28" s="140"/>
      <c r="G28" s="140"/>
      <c r="H28" s="140"/>
    </row>
    <row r="29" spans="2:8">
      <c r="B29" s="62"/>
      <c r="C29" s="62"/>
      <c r="D29" s="69"/>
      <c r="E29" s="69"/>
      <c r="F29" s="69"/>
      <c r="G29" s="69"/>
      <c r="H29" s="69"/>
    </row>
    <row r="30" spans="2:8" ht="15">
      <c r="B30" s="75" t="s">
        <v>15</v>
      </c>
      <c r="C30" s="75"/>
      <c r="D30" s="69"/>
      <c r="E30" s="69"/>
      <c r="F30" s="69"/>
      <c r="G30" s="69"/>
      <c r="H30" s="69"/>
    </row>
    <row r="31" spans="2:8" ht="15">
      <c r="B31" s="109"/>
      <c r="C31" s="76"/>
      <c r="D31" s="69"/>
      <c r="E31" s="69"/>
      <c r="F31" s="82"/>
      <c r="G31" s="69"/>
      <c r="H31" s="69"/>
    </row>
    <row r="32" spans="2:8" ht="15">
      <c r="B32" s="110"/>
      <c r="C32" s="62"/>
      <c r="D32" s="73"/>
      <c r="E32" s="69"/>
      <c r="F32" s="73"/>
      <c r="G32" s="69"/>
      <c r="H32" s="82"/>
    </row>
    <row r="33" spans="2:8" ht="15">
      <c r="B33" s="75" t="s">
        <v>17</v>
      </c>
      <c r="C33" s="75"/>
      <c r="D33" s="69"/>
      <c r="E33" s="69"/>
      <c r="F33" s="69"/>
      <c r="G33" s="69"/>
      <c r="H33" s="69"/>
    </row>
    <row r="34" spans="2:8">
      <c r="B34" s="76" t="s">
        <v>183</v>
      </c>
      <c r="C34" s="76"/>
      <c r="D34" s="69"/>
      <c r="E34" s="69"/>
      <c r="F34" s="69">
        <v>40000</v>
      </c>
      <c r="G34" s="69"/>
      <c r="H34" s="69"/>
    </row>
    <row r="35" spans="2:8">
      <c r="B35" s="76"/>
      <c r="C35" s="76"/>
      <c r="D35" s="69"/>
      <c r="E35" s="69"/>
      <c r="F35" s="69"/>
      <c r="G35" s="69"/>
      <c r="H35" s="69"/>
    </row>
    <row r="36" spans="2:8">
      <c r="B36" s="77" t="s">
        <v>18</v>
      </c>
      <c r="C36" s="77"/>
      <c r="D36" s="69"/>
      <c r="E36" s="69"/>
      <c r="F36" s="73"/>
      <c r="G36" s="69"/>
      <c r="H36" s="69">
        <v>40000</v>
      </c>
    </row>
    <row r="37" spans="2:8">
      <c r="B37" s="62"/>
      <c r="C37" s="62"/>
      <c r="D37" s="69"/>
      <c r="E37" s="69"/>
      <c r="F37" s="69"/>
      <c r="G37" s="69"/>
      <c r="H37" s="69"/>
    </row>
    <row r="38" spans="2:8" ht="15">
      <c r="B38" s="75" t="s">
        <v>53</v>
      </c>
      <c r="C38" s="75"/>
      <c r="D38" s="69"/>
      <c r="E38" s="69"/>
      <c r="F38" s="69"/>
      <c r="G38" s="69"/>
      <c r="H38" s="69"/>
    </row>
    <row r="39" spans="2:8">
      <c r="B39" s="62" t="s">
        <v>19</v>
      </c>
      <c r="C39" s="62"/>
      <c r="D39" s="69"/>
      <c r="E39" s="69"/>
      <c r="F39" s="69">
        <v>135000</v>
      </c>
      <c r="G39" s="69"/>
      <c r="H39" s="69"/>
    </row>
    <row r="40" spans="2:8">
      <c r="B40" s="62" t="s">
        <v>20</v>
      </c>
      <c r="C40" s="62"/>
      <c r="D40" s="69"/>
      <c r="E40" s="69"/>
      <c r="F40" s="69"/>
      <c r="G40" s="69"/>
      <c r="H40" s="69"/>
    </row>
    <row r="41" spans="2:8">
      <c r="B41" s="62" t="s">
        <v>21</v>
      </c>
      <c r="C41" s="62"/>
      <c r="D41" s="153">
        <v>4000</v>
      </c>
      <c r="E41" s="69"/>
      <c r="F41" s="69"/>
      <c r="G41" s="69"/>
      <c r="H41" s="69"/>
    </row>
    <row r="42" spans="2:8">
      <c r="B42" s="62" t="s">
        <v>22</v>
      </c>
      <c r="C42" s="62"/>
      <c r="D42" s="73"/>
      <c r="E42" s="69"/>
      <c r="F42" s="69">
        <v>4000</v>
      </c>
      <c r="G42" s="69"/>
      <c r="H42" s="69"/>
    </row>
    <row r="43" spans="2:8">
      <c r="B43" s="77" t="s">
        <v>23</v>
      </c>
      <c r="C43" s="77"/>
      <c r="D43" s="69"/>
      <c r="E43" s="69"/>
      <c r="F43" s="73"/>
      <c r="G43" s="69"/>
      <c r="H43" s="69">
        <v>131000</v>
      </c>
    </row>
    <row r="44" spans="2:8">
      <c r="B44" s="62"/>
      <c r="C44" s="62"/>
      <c r="D44" s="69"/>
      <c r="E44" s="69"/>
      <c r="F44" s="69"/>
      <c r="G44" s="69"/>
      <c r="H44" s="73"/>
    </row>
    <row r="45" spans="2:8" s="43" customFormat="1" ht="19" thickBot="1">
      <c r="B45" s="75" t="s">
        <v>24</v>
      </c>
      <c r="C45" s="78"/>
      <c r="D45" s="79"/>
      <c r="E45" s="79"/>
      <c r="F45" s="79"/>
      <c r="G45" s="79"/>
      <c r="H45" s="81">
        <f>SUM(H32:H43)</f>
        <v>171000</v>
      </c>
    </row>
    <row r="46" spans="2:8" ht="14" thickTop="1"/>
  </sheetData>
  <mergeCells count="5">
    <mergeCell ref="B28:H28"/>
    <mergeCell ref="B1:H1"/>
    <mergeCell ref="B2:H2"/>
    <mergeCell ref="B5:H5"/>
    <mergeCell ref="B3:H3"/>
  </mergeCells>
  <phoneticPr fontId="0" type="noConversion"/>
  <printOptions horizontalCentered="1"/>
  <pageMargins left="0.74803149606299213" right="0.74803149606299213" top="0.85" bottom="0.98425196850393704" header="0.51181102362204722" footer="0.51181102362204722"/>
  <pageSetup orientation="portrait" horizontalDpi="4294967292" verticalDpi="300" r:id="rId1"/>
  <headerFooter alignWithMargins="0">
    <oddFooter>&amp;L&amp;"AGaramond,Regular"&amp;6&amp;F
&amp;D&amp;R&amp;"AGaramond,Regular"&amp;6J. Boulton</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Instructions</vt:lpstr>
      <vt:lpstr>Opening Trial Balance</vt:lpstr>
      <vt:lpstr>Journal Entries</vt:lpstr>
      <vt:lpstr>General Journal</vt:lpstr>
      <vt:lpstr>Post Close Trial Balance</vt:lpstr>
      <vt:lpstr>Income Stmt</vt:lpstr>
      <vt:lpstr>Balance Sheet</vt:lpstr>
      <vt:lpstr>'Balance Sheet'!Print_Area</vt:lpstr>
      <vt:lpstr>'General Journal'!Print_Area</vt:lpstr>
      <vt:lpstr>'Income Stmt'!Print_Area</vt:lpstr>
      <vt:lpstr>Instructions!Print_Area</vt:lpstr>
    </vt:vector>
  </TitlesOfParts>
  <Company>Halton District School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Boulton</dc:creator>
  <cp:lastModifiedBy>Microsoft Office User</cp:lastModifiedBy>
  <cp:lastPrinted>2005-11-23T15:24:39Z</cp:lastPrinted>
  <dcterms:created xsi:type="dcterms:W3CDTF">2002-09-10T19:13:39Z</dcterms:created>
  <dcterms:modified xsi:type="dcterms:W3CDTF">2020-06-07T02:30:20Z</dcterms:modified>
</cp:coreProperties>
</file>